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415" yWindow="-210" windowWidth="11730" windowHeight="10125" tabRatio="876" activeTab="6"/>
  </bookViews>
  <sheets>
    <sheet name="Земельные участки" sheetId="13" r:id="rId1"/>
    <sheet name="Здания, сооружения" sheetId="14" r:id="rId2"/>
    <sheet name="Помещения, машино-места," sheetId="15" r:id="rId3"/>
    <sheet name="Сведения об акциях, долях(вклад" sheetId="16" r:id="rId4"/>
    <sheet name="Сведения о движимом и ином имущ" sheetId="18" r:id="rId5"/>
    <sheet name="Сведения о долевой собственност" sheetId="19" r:id="rId6"/>
    <sheet name="Раздел 3 Сведения оправе польз." sheetId="20" r:id="rId7"/>
  </sheets>
  <calcPr calcId="125725"/>
</workbook>
</file>

<file path=xl/calcChain.xml><?xml version="1.0" encoding="utf-8"?>
<calcChain xmlns="http://schemas.openxmlformats.org/spreadsheetml/2006/main">
  <c r="E38" i="18"/>
  <c r="E37"/>
  <c r="E39" s="1"/>
  <c r="E33"/>
  <c r="E11"/>
  <c r="E28"/>
  <c r="E27"/>
  <c r="H118" i="13"/>
  <c r="L27" i="14"/>
  <c r="L17"/>
  <c r="J11"/>
  <c r="L11"/>
  <c r="J23"/>
</calcChain>
</file>

<file path=xl/sharedStrings.xml><?xml version="1.0" encoding="utf-8"?>
<sst xmlns="http://schemas.openxmlformats.org/spreadsheetml/2006/main" count="1123" uniqueCount="653">
  <si>
    <t>№ п/п</t>
  </si>
  <si>
    <t>Сведения о правообладателе</t>
  </si>
  <si>
    <t>Наименование земельного участка</t>
  </si>
  <si>
    <t>Сведения о правообладателе* </t>
  </si>
  <si>
    <t>Вид вещного права**</t>
  </si>
  <si>
    <t>Сведения о 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</si>
  <si>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</si>
  <si>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</si>
  <si>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 xml:space="preserve">Адрес (место
положение)
земельного участка
(с указанием ОКТМО)
</t>
  </si>
  <si>
    <t xml:space="preserve">Кадастровый номер
земельного участка
(с датой присвоения)
</t>
  </si>
  <si>
    <t>Сведения об установленных в отношении земельного участка ограничениях (обременениях)****</t>
  </si>
  <si>
    <t>Сведения о лице, в пользу которого установлены ограничения (обременения)*****</t>
  </si>
  <si>
    <t>Подраздел 1.1. Земельные участки</t>
  </si>
  <si>
    <t>Раздел 1. Сведения о муниципальном недвижимом имуществе</t>
  </si>
  <si>
    <t xml:space="preserve">РЕЕСТР МУНИЦИПАЛЬНОГО ИМУЩЕСТВА </t>
  </si>
  <si>
    <t xml:space="preserve">по состоянию на 1 января 2025 года </t>
  </si>
  <si>
    <t>** -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</si>
  <si>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*** - площадь, категория земель, вид разрешенного использования; </t>
  </si>
  <si>
    <t>**** - с указанием наименования вида ограничений (обременений), основания и даты их возникновения и прекращения;</t>
  </si>
  <si>
    <t>Сведения об основных характеристиках земельного участка***   ( Площадь (кв.м);Категория земель</t>
  </si>
  <si>
    <t>Подраздел 1.2. Здания, сооружения, объекты незавершенного строительства, единые недвижимые комплексы и иные объекты, отнесенные законом к недвижимости</t>
  </si>
  <si>
    <t>Наименование объекта учета</t>
  </si>
  <si>
    <t xml:space="preserve">Вид 
объекта учета
</t>
  </si>
  <si>
    <t xml:space="preserve">Вид объекта учета
</t>
  </si>
  <si>
    <t>Вид вещного права*</t>
  </si>
  <si>
    <t>Инвентарный номер объекта учета</t>
  </si>
  <si>
    <t xml:space="preserve">Назначение объекта учета
</t>
  </si>
  <si>
    <t xml:space="preserve">Адрес (местоположение) объекта учета (с указанием кода ОКТМО)
</t>
  </si>
  <si>
    <t xml:space="preserve">Кадастровый номер объекта учета (с датой присвоения)
</t>
  </si>
  <si>
    <t xml:space="preserve">Сведения о правообладателе
</t>
  </si>
  <si>
    <t xml:space="preserve">Сведения о стоимости объекта учета
</t>
  </si>
  <si>
    <t xml:space="preserve">Сведения об изменениях объекта учета***
</t>
  </si>
  <si>
    <t xml:space="preserve">Сведения об основных характеристиках объекта учета**
</t>
  </si>
  <si>
    <t>Сведения о земельном участке, на котором расположен объект учета (кадастровый номер, форма собственности, площадь)</t>
  </si>
  <si>
    <t xml:space="preserve">Сведения об установленных ограничениях (обременениях)****
</t>
  </si>
  <si>
    <t>Сведения о лице, в пользу которого установлены ограничения (обременения)</t>
  </si>
  <si>
    <t xml:space="preserve">Сведения об объекте единого недвижимого комплекса*****
</t>
  </si>
  <si>
    <t xml:space="preserve">Иные сведения 
(при необходимости)
</t>
  </si>
  <si>
    <t>* -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</si>
  <si>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** - тип объекта (жилое либо нежилое), площадь, протяженность, этажность (подземная этажность);</t>
  </si>
  <si>
    <t>*** - произведенных достройках, капитальном ремонте, реконструкции, модернизации, сносе;</t>
  </si>
  <si>
    <t>***** -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</si>
  <si>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Подраздел 1.3. Помещения, машино-места и иные объекты, отнесенные законом к недвижимости</t>
  </si>
  <si>
    <t xml:space="preserve">№ 
п/п
</t>
  </si>
  <si>
    <t xml:space="preserve">Наименование объекта учета
</t>
  </si>
  <si>
    <t>Сведения о здании, сооружении, в состав которого входит объект учета (кадастровый номер, форма собственности)</t>
  </si>
  <si>
    <t>Сведения о стоимости объекта учета</t>
  </si>
  <si>
    <t xml:space="preserve">Сведения об изменениях объекта учета
***
</t>
  </si>
  <si>
    <t xml:space="preserve">Сведения о лице, в пользу которого установлены ограничения (обременения)
</t>
  </si>
  <si>
    <t>** - тип объекта (жилое либо нежилое), площадь, этажность (подземная этажность);</t>
  </si>
  <si>
    <t>**** - с указанием наименования вида ограничений (обременений), основания и даты их возникновения и прекращения.</t>
  </si>
  <si>
    <t>Раздел 3. Сведения о лицах, обладающих правами на муниципальное имущество и сведениями о нем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</si>
  <si>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</si>
  <si>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</si>
  <si>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</si>
  <si>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</si>
  <si>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(иного имущества)</t>
  </si>
  <si>
    <t>Сведения о стоимости</t>
  </si>
  <si>
    <t>Вид вещного права, на основании которого правообладателю принадлежит объект учета**</t>
  </si>
  <si>
    <t xml:space="preserve">Сведения об установленных ограничениях (обременениях)***
</t>
  </si>
  <si>
    <t>* - марка, модель, год выпуска, инвентарный номер;</t>
  </si>
  <si>
    <t>*** - с указанием наименования вида ограничений (обременений), основания и даты их возникновения и прекращения.</t>
  </si>
  <si>
    <t xml:space="preserve">Раздел 2. Сведения о муниципальном движимом имуществе </t>
  </si>
  <si>
    <t>и ином имуществе, не относящемся к недвижимым и движимым вещам</t>
  </si>
  <si>
    <t>Подраздел 2.1. Сведения об акциях</t>
  </si>
  <si>
    <t>Сведения об акционерном обществе (эмитенте)*</t>
  </si>
  <si>
    <t>Сведения об акциях **</t>
  </si>
  <si>
    <t>Вид вещного права, на основании которого правообладателю принадлежит объект учета***</t>
  </si>
  <si>
    <t xml:space="preserve">Сведения об установленных ограничениях (обременениях) ****
</t>
  </si>
  <si>
    <t>* -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ОКТМО);</t>
  </si>
  <si>
    <t>** - количество акций, регистрационные номера выпусков, номинальная стоимость акций, вид акций (обыкновенные или привилегированные);</t>
  </si>
  <si>
    <t>*** -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</si>
  <si>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Подраздел 2.2. Сведения о долях (вкладах) в уставных (складочных) капиталах хозяйственных обществ и товариществ</t>
  </si>
  <si>
    <t>Сведения о хозяйственном обществе (товариществе)*</t>
  </si>
  <si>
    <t>Доля (вклад) в уставном (складочном) капитале хозяйственного общества, товарищества в процентах</t>
  </si>
  <si>
    <t xml:space="preserve">Сведения об установленных ограничениях (обременениях) ***
</t>
  </si>
  <si>
    <t>Подраздел 2.4.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</si>
  <si>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</si>
  <si>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</si>
  <si>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собственности*</t>
  </si>
  <si>
    <t xml:space="preserve">Сведения о правооблада
теле
</t>
  </si>
  <si>
    <t xml:space="preserve">Сведения об объектах недвижимого и (или) движимого имущества, находящихся в общей долевой собственности *** </t>
  </si>
  <si>
    <t xml:space="preserve">Сведения об установленных в отношении доли ограничениях (обременениях) 
****
</t>
  </si>
  <si>
    <t xml:space="preserve">Сведения о лице, в пользу которого установлены ограничения (обременения) </t>
  </si>
  <si>
    <t>* -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</t>
  </si>
  <si>
    <t>*** - в том числе наименование такого имущества и его кадастровый номер (при наличии)</t>
  </si>
  <si>
    <t>Сведения об объекте учета*   (марка, модель, год выпуска, инвентарный номер)</t>
  </si>
  <si>
    <t>ПРОХОДЕНСКОГО СЕЛЬСКОГО ПОСЕЛЕНИЯ МУНИЦИПАЛЬНОГО РАЙОНА
«КОРОЧАНСКИЙ РАЙОН» БЕЛГОРОДСКОЙ ОБЛАСТИ</t>
  </si>
  <si>
    <t>1.</t>
  </si>
  <si>
    <t>Земельный участок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</si>
  <si>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</si>
  <si>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</si>
  <si>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</si>
  <si>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</si>
  <si>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</si>
  <si>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</si>
  <si>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</si>
  <si>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</si>
  <si>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</si>
  <si>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</si>
  <si>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</si>
  <si>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</si>
  <si>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</si>
  <si>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</si>
  <si>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</si>
  <si>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</si>
  <si>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</si>
  <si>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</si>
  <si>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</si>
  <si>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</si>
  <si>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</si>
  <si>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</si>
  <si>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</si>
  <si>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</si>
  <si>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</si>
  <si>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</si>
  <si>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</si>
  <si>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</si>
  <si>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</si>
  <si>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</si>
  <si>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</si>
  <si>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</si>
  <si>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</si>
  <si>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</si>
  <si>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</si>
  <si>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</si>
  <si>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</si>
  <si>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</si>
  <si>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</si>
  <si>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</si>
  <si>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</si>
  <si>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</si>
  <si>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</si>
  <si>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</si>
  <si>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</si>
  <si>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</si>
  <si>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</si>
  <si>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</si>
  <si>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</si>
  <si>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</si>
  <si>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</si>
  <si>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</si>
  <si>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</si>
  <si>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</si>
  <si>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</si>
  <si>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</si>
  <si>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</si>
  <si>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</si>
  <si>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</si>
  <si>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</si>
  <si>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</si>
  <si>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</si>
  <si>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</si>
  <si>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</si>
  <si>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</si>
  <si>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</si>
  <si>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</si>
  <si>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</si>
  <si>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</si>
  <si>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</si>
  <si>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</si>
  <si>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</si>
  <si>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</si>
  <si>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</si>
  <si>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</si>
  <si>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</si>
  <si>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</si>
  <si>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</si>
  <si>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</si>
  <si>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</si>
  <si>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</si>
  <si>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</si>
  <si>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</si>
  <si>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</si>
  <si>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</si>
  <si>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</si>
  <si>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</si>
  <si>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</si>
  <si>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</si>
  <si>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</si>
  <si>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</si>
  <si>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</si>
  <si>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</si>
  <si>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</si>
  <si>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</si>
  <si>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</si>
  <si>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</si>
  <si>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</si>
  <si>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</si>
  <si>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Белгородская область, Корочанский район, с.Городище</t>
  </si>
  <si>
    <t>Братская могила 26 советских воинов</t>
  </si>
  <si>
    <t>Сооружение</t>
  </si>
  <si>
    <t>Объект культурного наследия. Регистрация в ЕГРП № 31-31-16/004/2013-148 от 21.01.2013 г.</t>
  </si>
  <si>
    <t>Решение Муниципального совета муниципального района "Корочанский район" Белгородской области, № Р/465-52-1, выдан 31.10.2012                              Решение земского собрания Проходенского сельского поселения, №  34, выдан 05.12.2012              Акт приема-передачи имущества муниципальной собственности Корочанского района, выдан 17.12.2012</t>
  </si>
  <si>
    <t>Проходенское сельское поселение</t>
  </si>
  <si>
    <t>Прочие</t>
  </si>
  <si>
    <t>Белгородская область, Корочанский район, с.Городище, д. б/н              ОКТМО 14640472</t>
  </si>
  <si>
    <t>Сооружения  гидротехническое</t>
  </si>
  <si>
    <t>Братская могила 37 советских воинов</t>
  </si>
  <si>
    <t>Братская могила 4 советских воинов</t>
  </si>
  <si>
    <t>Могила неизвестного красноармейца, погибшего в годы гражданской войны</t>
  </si>
  <si>
    <t xml:space="preserve"> Нежелые здания (помещения)</t>
  </si>
  <si>
    <t>Дороги</t>
  </si>
  <si>
    <t>Белгородская область, Корочанский район, с.Проходное, д. б/н              ОКТМО 14640472</t>
  </si>
  <si>
    <t>Объект культурного наследия. Регистрация в ЕГРП № 31-31-16/011/2013-181 от 27.03.2013 г.</t>
  </si>
  <si>
    <t>Белгородская область, Корочанский район, с.Проходное             ОКТМО 14640472</t>
  </si>
  <si>
    <t>Объект культурного наследия. Регистрация в ЕГРП № 31-31-16/004/2013-146 от 21.01.2013 г.</t>
  </si>
  <si>
    <t>Белгородская область, Корочанский район, с.Прудки, д. б/н                            ОКТМО 14640472</t>
  </si>
  <si>
    <t>Объект культурного наследия. Регистрация в ЕГРП № 31-31-16/004/2013-150 от 21.01.2013 г.</t>
  </si>
  <si>
    <t>Здание</t>
  </si>
  <si>
    <t>Российская Федерация, Белгородская область, Корочанский район, с.Проходное             ОКТМО 14640472</t>
  </si>
  <si>
    <t>Нежилое</t>
  </si>
  <si>
    <t>Культурное-зрелищное</t>
  </si>
  <si>
    <t>Закон Белгородской области"О разграничении муниципального имущества муниципальными районами и вновь образованными в их границах городскими и сельскими поселениями", № 148, выдан 18.09.2007                                                            Распоряжение главы местного самоуправления Корочанского района Белгородской области, № 601-р, выдан 28.12.2006                                                                  Акт приема-передачи имущества муниципальной собственности Корочанского района в собственность Проходенского сельского поселения, выдан 20.12.2007                                                                      Решение Земского собрания Проходенского сельского поселения "О согласовании перечня имущества муниципального образования "Корочанский район"подлежащего безвозмездной передачи в собственность Проходенского сельского поселения" № 1, выдан 26.01.2007</t>
  </si>
  <si>
    <t>Социальное (д/сада, ясли, школы, приюты, дома престарелых)</t>
  </si>
  <si>
    <t>Белгородская область, Корочанский район, с.Проходное, ул.Центральная, д.72                                      ОКТМО 14640472</t>
  </si>
  <si>
    <t>Договор пожертвования, выдан  05.10.2015</t>
  </si>
  <si>
    <t xml:space="preserve">Здание </t>
  </si>
  <si>
    <t>Жилое</t>
  </si>
  <si>
    <t>Российская Федерация, Белгородская область, Корочанский район, Проходенское сельское поселение, с.Прудки, ул.Редина, д.67             ОКТМО 14640472</t>
  </si>
  <si>
    <t>Решение Корочанского районного суда Белгородской области, выдан 19.04.2018</t>
  </si>
  <si>
    <t>Белгородская область, Корочанский район, с.Проходное, ул.Центральная                                   ОКТМО 14640472</t>
  </si>
  <si>
    <t xml:space="preserve">Решение Муниципального совета муниципального района "Корочанский район",№ Р/51-5-4, выдан 29.02.2024 </t>
  </si>
  <si>
    <t>Российская Федерация, Белгородская область, Корочанский район, с.п. Проходенское , с.Проходное, ул.Выгон, д.46             ОКТМО 14640472</t>
  </si>
  <si>
    <t>Решение Корочанского районного суда Белгородской области, № б/н, выдан 16.11.2023</t>
  </si>
  <si>
    <t>31:09:2105001:198    15.08.2018</t>
  </si>
  <si>
    <t>31:09:2105001:42   муниципальная  2212,0</t>
  </si>
  <si>
    <t xml:space="preserve">                                                     </t>
  </si>
  <si>
    <t>31:09:2104005:27                                муниципальная                                        3699,0</t>
  </si>
  <si>
    <t>31:09:2104001:59                  17.01.2024</t>
  </si>
  <si>
    <t>Жилой дом              39,6             1 эт.</t>
  </si>
  <si>
    <t>31:09:2104006:54         21.01.2013</t>
  </si>
  <si>
    <t>Права не зарегистрированы</t>
  </si>
  <si>
    <t>31:09:1311002:67            21.01.2013</t>
  </si>
  <si>
    <t>31:09:2104006:55         27.03.2013</t>
  </si>
  <si>
    <t>31:09:2105007:48            21.01.2013</t>
  </si>
  <si>
    <t>31:09:2102001:245       28.02.2022</t>
  </si>
  <si>
    <t>Гидротехническое сооружение</t>
  </si>
  <si>
    <t xml:space="preserve">Сооружения </t>
  </si>
  <si>
    <t>Белгородская область, Корочанский район, Проходенское сельское поселение</t>
  </si>
  <si>
    <t>31:09:2102001:242 муниципальная            7618,0      31:09:2102001:243 муниципальная   8823,0</t>
  </si>
  <si>
    <t>Решение Корочанского районного суда Белгородской области, выдан 10.01.2022</t>
  </si>
  <si>
    <t>Столовая</t>
  </si>
  <si>
    <t>31:09:2104003:112            11.04.2024</t>
  </si>
  <si>
    <t>Нежилое    302,6               1 эт.</t>
  </si>
  <si>
    <t>31:09:2104006:56   муниципальная 3468,0</t>
  </si>
  <si>
    <t>Административное здание</t>
  </si>
  <si>
    <t>31:09:2104001:78                              25.12.2008</t>
  </si>
  <si>
    <t>Нежилое              187,5              1 эт.</t>
  </si>
  <si>
    <t>31:09:2104006:35    муниципальная       531,0</t>
  </si>
  <si>
    <t>31:09:2104001:147       25.12.2008</t>
  </si>
  <si>
    <t>Нежилое              1036,1             2   эт.</t>
  </si>
  <si>
    <t xml:space="preserve">31:09:2104007:1 муниципальная     3685,0                     </t>
  </si>
  <si>
    <t>31:09:2104006:53            20.10.2015</t>
  </si>
  <si>
    <t>Нежилое            1225,9           1 эт.</t>
  </si>
  <si>
    <t>31:09:2104006:43    муниципальная         2436,0</t>
  </si>
  <si>
    <t>Автомобильная дорога</t>
  </si>
  <si>
    <t>Решение Муниципального совета Корочанского района от 29.05.2013 г. за № Р/530-59-1</t>
  </si>
  <si>
    <t xml:space="preserve">                                                 Дорога с твердым покрытием</t>
  </si>
  <si>
    <t>с.Проходное</t>
  </si>
  <si>
    <t>с.Прудки</t>
  </si>
  <si>
    <t>х.Пожарный</t>
  </si>
  <si>
    <t>Итого:</t>
  </si>
  <si>
    <t>Жилой фонд</t>
  </si>
  <si>
    <t>Белгородская область, Корочанский район, в границах СПК "Рассвет"                     ОКТМО 14640472</t>
  </si>
  <si>
    <t>ИНН 3110009379             КПП 311001001              ОГРН 1063120003484             Проходенское сельское поселение</t>
  </si>
  <si>
    <t>31:09:1201001:41      20.11.2017</t>
  </si>
  <si>
    <t>520800,00                                      Земли населенных пунктов                           Для сельскохозяйственного производства</t>
  </si>
  <si>
    <t xml:space="preserve">Определение Корочанского районного суда об исправлении описки, выдан 01.03.2016        Апелляционное определение Белгородского областного суда, выдан 26.01.2016  Решение Корочанского районного суда Белгородской области, выдан 02.06.2015      Аренда        </t>
  </si>
  <si>
    <t>31:09:1311001:15    04.09.2013</t>
  </si>
  <si>
    <t>1900,00                Земли населенных пунктов                       Для ведения личного подсобного хозяйства</t>
  </si>
  <si>
    <t>Федеральный Закон "О государственной регистрациии прав на недвижимое имущество   и сделок с ним" № 122-ФЗ, выдан 21.07.1997</t>
  </si>
  <si>
    <t>31:09:1311001:26    13.12.2016</t>
  </si>
  <si>
    <t>Статья 30.2 Федерального Закона "О государственной регистрациии прав на недвижимое имущество   и сделок с ним" № 122-ФЗ, выдан 21.07.1997      Заявление о внесении в Единый государственный реест прав на недвижимое имущество и сделок с ним записи о прекращении права (ограничения (обременения) права), № 31/016/120/2016-207, выдан 29.11.2016</t>
  </si>
  <si>
    <t>1031,00               Земли населенных пунктов                       Для ведения личного подсобного хозяйства</t>
  </si>
  <si>
    <t>31:09:1311001:388   27.02.2018</t>
  </si>
  <si>
    <t>2500,00             Земли населенных пунктов                       Для ведения личного подсобного хозяйства</t>
  </si>
  <si>
    <t>Статья 56 Федерального Закона "О государственной регистрациии недвижимости",  № 218-ФЗ, выдан 13.07.2015    Заявление о внесении в Единый государственный реест прав на недвижимое имущество и сделок с ним записи о прекращении права (ограничения (обременения) права), № 31/016/001/2018-732, выдан 16.02.2018</t>
  </si>
  <si>
    <t>31:09:1311001:56   24.10.2014</t>
  </si>
  <si>
    <t>803,00               Земли населенных пунктов                       Для ведения личного подсобного хозяйства</t>
  </si>
  <si>
    <t>31:09:1311001:57   24.10.2014</t>
  </si>
  <si>
    <t>1255,00              Земли населенных пунктов                       Для ведения личного подсобного хозяйства</t>
  </si>
  <si>
    <t>31:09:1311001:60  30.10.2019</t>
  </si>
  <si>
    <t>3300,00 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</si>
  <si>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Заявление о государственный регистрации прав на недвижимое имущество,№ 31/016/001/2019-3592, выдан 22.10.2019</t>
  </si>
  <si>
    <t>31:09:1311001:62  22.06.2015</t>
  </si>
  <si>
    <t>2000,00           Земли населенных пунктов                       Для ведения личного подсобного хозяйства</t>
  </si>
  <si>
    <t>Заявление Сошенко Анастасия Ильинична, № 31/016/020/2015-996, выдан 11.06.2015              Федеральный Закон "О государственной регистрациии прав на недвижимое имущество   и сделок с ним" № 122-ФЗ, выдан 21.07.1997</t>
  </si>
  <si>
    <t>31:09:1311002:14  08.12.2018</t>
  </si>
  <si>
    <t>2100,00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</si>
  <si>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                   Заявление о государственный регистрации прав на недвижимое имущество, № 31/016/001/2018-5078, выдан 29.11.2018     Решение государственного регистратора прав об исправлении технической ошибки записях ЕГРН, выдан 25.01.2019</t>
  </si>
  <si>
    <t>31:09:1311003:23      13.01.2020</t>
  </si>
  <si>
    <t>1000,00           Земли населенных пунктов                       Для ведения личного подсобного хозяйства</t>
  </si>
  <si>
    <t>Статья 56 Федерального Закона "О государственной регистрациии недвижимости",  № 218-ФЗ, выдан 13.07.2015    Заявление о государственной регистрации прав на недвижимое имущество, № 31/016/001/2019-4472, выдан 26.12.2019</t>
  </si>
  <si>
    <t>31:09:1311003:63      22.06.2015</t>
  </si>
  <si>
    <t>Заявление Сошенко Анастасия Ильинична, № 31/016/020/2015-997, выдан 11.06.2015              Федеральный Закон "О государственной регистрациии прав на недвижимое имущество   и сделок с ним" № 122-ФЗ, выдан 21.07.1997</t>
  </si>
  <si>
    <t>31:09:1311003:70      27.03.2017</t>
  </si>
  <si>
    <t>10734,00           Земли населенных пунктов                       Для ведения личного подсобного хозяйства</t>
  </si>
  <si>
    <t>Договор постоянного (бессрочного) пользования земельными участками, являющимися государственной собственностью, выдан 06.03.2017                      Постанорвление администрации муниципального района "корочанский район" № 92, выдан 06.03.2017</t>
  </si>
  <si>
    <t>31:09:1311003:9      12.03.2015</t>
  </si>
  <si>
    <t>2600,00               Земли населенных пунктов                       Для ведения личного подсобного хозяйства</t>
  </si>
  <si>
    <t>Местоположение установлено относительно ориентира, расположенного в границах участка. Почтовый адрес ориентира:Белгородская область, Корочанский район, с.Городище</t>
  </si>
  <si>
    <t>Заявление Сошенко Владимир Петрович, выдан 26.02.2015                            Федеральный Закон "О государственной регистрациии прав на недвижимое имущество   и сделок с ним" № 122-ФЗ, выдан 21.07.1997</t>
  </si>
  <si>
    <t>31:09:1311004:65     19.11.2020</t>
  </si>
  <si>
    <t>2675,00               Земли населенных пунктов                       Для ведения личного подсобного хозяйства</t>
  </si>
  <si>
    <t>Заявление о государственном кадастровом учете недвижимого имущества и (или) государственной регистрации прав на недвижимое имущество, № КУВД-001/2020-22950666, выдан 07.11.2020       ст. 56 Федерального Закона "О государственной регистрациии недвижимости",  № 218-ФЗ, выдан 13.07.2015</t>
  </si>
  <si>
    <t>2670,00               Земли населенных пунктов                       Для ведения личного подсобного хозяйства</t>
  </si>
  <si>
    <t>31:09:1311004:83     07.08.2019</t>
  </si>
  <si>
    <t xml:space="preserve">Ст. 56 Федерального Закона "О государственной регистрациии недвижимости",  № 218-ФЗ, выдан 13.07.2015                                 Заявление о государственный регистрации прав на недвижимое имущество, № 31/016/001/2019-2389, выдан 26.07.2019    </t>
  </si>
  <si>
    <t>31:09:1312003:1     10.02.2023</t>
  </si>
  <si>
    <t>1200,00             Земли населенных пунктов                       Для ведения личного подсобного хозяйства</t>
  </si>
  <si>
    <t>Местоположение установлено относительно ориентира, расположенного в границах участка. Почтовый адрес ориентира:Белгородская область, Корочанский район, х.Резниково</t>
  </si>
  <si>
    <t>Заявления о государственном кадастровом учете и 9или) государственной регистрации прав, ограничений прав, обременений объектов недвижимости, сделок с прилагаемыми документами (статья 15, 19 Закона), № MFC-0464/2023-6257-1, выдан 09.02.2023                              п.п.1.1 ст.19  Земельного кодекса Российской Федерации, № 136-ФЗ, выдан 25.10.2001</t>
  </si>
  <si>
    <t>31:09:1312003:62    22.12.2015</t>
  </si>
  <si>
    <t>Белгородская область, Корочанский район, х.Резниково</t>
  </si>
  <si>
    <t>Договор постоянного (бессрочного) пользования земельным участком, являющимся государственной собственностью, выдан 07.10.2014                 Постанорвление администрации муниципального района "Корочанский район", выдан 07.10.2014</t>
  </si>
  <si>
    <t>31:09:2102001:243     16.05.2023</t>
  </si>
  <si>
    <t>8823,00               Земли населенных пунктов                      Гидротехническое сооружение</t>
  </si>
  <si>
    <t>2497,00               Земли населенных пунктов                       Для размещения кладбищ</t>
  </si>
  <si>
    <t>Российская Федерация, Белгородская область, Корочанский район, Проходенское сельское поселение</t>
  </si>
  <si>
    <t>Решение Корочанского районного суда Белгородской области, №  б/н, выдан 10.01.2022  Федеральный закон "О введении в действие Земельного кодекса Российской Федерации",№ 137-ФЗ, выдан 25.10.2001</t>
  </si>
  <si>
    <t>2500,00               Земли населенных пунктов                       Для ведения личного подсобного хозяйства</t>
  </si>
  <si>
    <t>31:09:2103002:41     22.12.2015</t>
  </si>
  <si>
    <t>2008,00               Земли населенных пунктов                       Для размещения кладбищ</t>
  </si>
  <si>
    <t>Белгородская область, Корочанский район, х.Пожарный</t>
  </si>
  <si>
    <t>31:09:2104001:10     24.03.2022</t>
  </si>
  <si>
    <t>1375,00               Земли населенных пунктов                       Для ведения личного подсобного хозяйства</t>
  </si>
  <si>
    <t>Белгородская область, Корочанский район, с.Проходное</t>
  </si>
  <si>
    <t xml:space="preserve">Заявление о государственном кадастровом учете  и (или) государственной регистрации прав, обременений объектов недвижимости, сделок с прилагаемыми документами (статьи 15, 19 Закона), № MFC-0464/2022-14380-1, выдан 22.03.2022            ст. 56 Федерального закона "О государственной регистрациии недвижимости",  № 218-ФЗ, выдан 13.07.2015      </t>
  </si>
  <si>
    <t>31:09:2104001:12    27.03.2020</t>
  </si>
  <si>
    <t>1900,00               Земли населенных пунктов                       Для ведения личного подсобного хозяйства</t>
  </si>
  <si>
    <t xml:space="preserve">Ст. 56 Федерального закона "О государственной регистрациии недвижимости",  № 218-ФЗ, выдан 13.07.2015                                 Заявление о государственный регистрации прав на недвижимое имущество, № 31/016/002/2020-343, выдан 23.03.2020   </t>
  </si>
  <si>
    <t>31:09:2104001:14   12.03.2015</t>
  </si>
  <si>
    <t>Заявление Бурым Игорь Витальевич, выдан 25.02.2015              Федеральный Закон "О государственной регистрациии прав на недвижимое имущество   и сделок с ним" № 122-ФЗ, выдан 21.07.1997</t>
  </si>
  <si>
    <t>31:09:2104001:6   10.11.2014</t>
  </si>
  <si>
    <t>Белгородская область, Корочанский район, с.Проходное, ул.Выгон</t>
  </si>
  <si>
    <t>940,00               Земли населенных пунктов                       Для ведения личного подсобного хозяйства</t>
  </si>
  <si>
    <t>31:09:2104002:15  17.01.2024</t>
  </si>
  <si>
    <t>1301,00               Земли населенных пунктов                       Для ведения личного подсобного хозяйства</t>
  </si>
  <si>
    <t>31:09:2104002:31  09.10.2019</t>
  </si>
  <si>
    <t>Решение Корочанского районного суда Белгородской области, выдан 26.02.2019</t>
  </si>
  <si>
    <t>Белгородская область, Корочанский район, с.Проходное, ул.Выгон, 33</t>
  </si>
  <si>
    <t>31:09:2104002:35  10.11.2014</t>
  </si>
  <si>
    <t>1767,00               Земли населенных пунктов                       Для ведения личного подсобного хозяйства</t>
  </si>
  <si>
    <t>31:09:2104002:53  22.12.2015</t>
  </si>
  <si>
    <t>15171,00               Земли населенных пунктов                       Для размещения кладбищ</t>
  </si>
  <si>
    <t>Договор постоянного (бессрочного) пользования земельным участком, являющимся государственной собственностью, выдан 07.10.2014                 Постановление администрации муниципального района "Корочанский район", выдан 07.10.2014</t>
  </si>
  <si>
    <t>31:09:2104003:152  23.03.2018</t>
  </si>
  <si>
    <t>Российская Федерация, Белгородская область, Корочанский район, с.Проходное</t>
  </si>
  <si>
    <t>2845,00               Земли населенных пунктов                       Для ведения личного подсобного хозяйства</t>
  </si>
  <si>
    <t>Статья 56 Федерального закона "О государственной регистрациии недвижимости",  № 218-ФЗ, выдан 13.07.2015  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31/016/001/2018-1051, выдан 14.03.2018</t>
  </si>
  <si>
    <t>31:09:2104003:153  23.03.2018</t>
  </si>
  <si>
    <t>2900,00               Земли населенных пунктов                       Для ведения личного подсобного хозяйства</t>
  </si>
  <si>
    <t>Статья 56 Федерального закона "О государственной регистрациии недвижимости",  № 218-ФЗ, выдан 13.07.2015  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31/016/001/2018-1052, выдан 14.03.2018</t>
  </si>
  <si>
    <t>31:09:2104003:158  17.05.2023</t>
  </si>
  <si>
    <t>2500,00               Земли населенных пунктов                      Обслуживание автотранспорта</t>
  </si>
  <si>
    <t>Договор безвозмездного срочного пользования земельным участком, выдан 23.03.2023                          Федеральный закон "Овведении в действие Земельного кодекса Российской Федерации", № 137-ФЗ, выдан 25.10.2001</t>
  </si>
  <si>
    <t>31:09:2104003:2  29.03.2023</t>
  </si>
  <si>
    <t>Местоположение установлено относительно ориентира, расположенного в границах участка. Почтовый адрес ориентира:Белгородская область, Корочанский район, с.Проходное</t>
  </si>
  <si>
    <t>1500,00               Земли населенных пунктов                       Для ведения личного подсобного хозяйства</t>
  </si>
  <si>
    <t>Заявления о государственном кадастровом учете и (или) государственной регистрации прав, ограничений прав, обременений объектов недвижимости, сделок с прилагаемыми документами (статья 15, 19 Закона), № MFC-0464/2023-12627-1, выдан 20.03.2023     п.п. 1.1 ст. 19 Земельного кодекса Российской Федерации, № 136-ФЗ, выдан 25.10.2001                              ч. 4 ст 56 Федерального закона "О государственной регистрации недвижимости" № 218-ФЗ, выдан 13.07.2015</t>
  </si>
  <si>
    <t>31:09:2104003:3 30.12.2015</t>
  </si>
  <si>
    <t>700,00               Земли населенных пунктов                       Для ведения личного подсобного хозяйства</t>
  </si>
  <si>
    <t>31:09:2104003:4     19.12.2014</t>
  </si>
  <si>
    <t>2700,00               Земли населенных пунктов                       Для ведения личного подсобного хозяйства</t>
  </si>
  <si>
    <t>Федеральный закон "О государственной регистрации прав на недвижимое имущество и сделок с ним", № 122-ФЗ, выдан 21.07.1997                                              Заявление Малышева Валентина Федоровна, № 31/016/069/2015-632, выдан 15.12.2015 Документ нотариально удостоверен: Орехова Юлия Владимировна, нотариус Корочанского нотариального округа Белгородской области</t>
  </si>
  <si>
    <t xml:space="preserve">Федеральный закон "О государственной регистрации прав на недвижимое имущество и сделок с ним", № 122-ФЗ, выдан 21.07.1997     </t>
  </si>
  <si>
    <t>31:09:2104003:50     18.10.2017</t>
  </si>
  <si>
    <t>2555,00               Земли населенных пунктов                       Для ведения личного подсобного хозяйства</t>
  </si>
  <si>
    <t>Статья 56 Федеральный закон "О государственной регистрациии недвижимости",  № 218-ФЗ, выдан 13.07.2015          Заявление Малышева Валентина Васильевна, № 31/016/010/2017-2667, выдан 12.10.2017                           Заявление Киреева Елена Васильевна,№31/016/010/2017-2667, выдан 12.10.2017</t>
  </si>
  <si>
    <t>31:09:2104003:62     07.07.2020</t>
  </si>
  <si>
    <t>763,00 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</si>
  <si>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Заявление о государственной регистрации прав на недвижимое имущество,  № 31/016/002/2020-1150, выдан 04.07.2020</t>
  </si>
  <si>
    <t>31:09:2104003:91     11.12.2017</t>
  </si>
  <si>
    <t>3275,00 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</si>
  <si>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Заявление Криворученко Ольга Владимировна, № 31/016/010/2017-3538, выдан 30.11.2017                            Заявление Криворученко Сергей Владимирович, № 31/016/010/2017-3538, выдан 30.11.2017</t>
  </si>
  <si>
    <t>31:09:2104004:27     11.01.2016</t>
  </si>
  <si>
    <t>650,00               Земли населенных пунктов                       Для ведения личного подсобного хозяйства</t>
  </si>
  <si>
    <t>Федеральный Закон о государственной регистрациии прав на недвижимое имущество   и сделок с ним, № 122-ФЗ, выдан 21.07.1997                          Заявление Доронина Татьяна Савельевна, № 31/016/069/2015-809, выдан 22.12.2015</t>
  </si>
  <si>
    <t>31:09:2104004:29     13.08.2012</t>
  </si>
  <si>
    <t xml:space="preserve">Федеральный Закон "О государственной регистрациии прав на недвижимое имущество   и сделок с ним", № 122-ФЗ, выдан 21.07.1997 </t>
  </si>
  <si>
    <t>31:09:2104004:7     03.10.2019</t>
  </si>
  <si>
    <t>3090,00 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</si>
  <si>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Заявление Воробьёва Зоя Ивановна, выдан 23.09.2019</t>
  </si>
  <si>
    <t>31:09:2104005:27     17.01.2024</t>
  </si>
  <si>
    <t>3699,00               Земли населенных пунктов                       Для ведения личного подсобного хозяйства</t>
  </si>
  <si>
    <t>31:09:2104006:30    27.08.2018</t>
  </si>
  <si>
    <t>1112,00 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</si>
  <si>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Заявление Савин Федор Канистратович, выдан 17.08.2018</t>
  </si>
  <si>
    <t>31:09:2104006:35    21.07.2014</t>
  </si>
  <si>
    <t>531,00               Земли населенных пунктов                       Под зданием админитсрации</t>
  </si>
  <si>
    <t>Федеральный закон "О внесении изменений в Земельный кодекс Российской Федерации, Федеральный закон "О введении в действие Земельного кодекса Российской Федерации", Федеральный закон "О государственной регистрации прав на недвижимое имущество и сделок с ним" и признании утратившими силу отдельных положений законодательных актов Российской Федерации", № 53-ФЗ, выдан 17.04.2006</t>
  </si>
  <si>
    <t>31:09:2104006:43    20.10.2015</t>
  </si>
  <si>
    <t>2436,00               Земли населенных пунктов                       для размещения административных и офисных зданий, объектов образования, физической культуры и спорта, культуры</t>
  </si>
  <si>
    <t>Местоположение установлено относительно ориентира, расположенного в границах участка. Почтовый адрес ориентира:Белгородская область, Корочанский район, с.Проходное, ул. Центральная</t>
  </si>
  <si>
    <t>Договор пожертвования, выдан 05.10.2015</t>
  </si>
  <si>
    <t>31:09:2104006:56    11.04.2024</t>
  </si>
  <si>
    <t>Белгородская область, Корочанский район, с.Проходное, ул. Центральная</t>
  </si>
  <si>
    <t>3468,00               Земли населенных пунктов                      Для размещения административных и офисных зданий, объектов образования, физической культуры и спорта, культуры</t>
  </si>
  <si>
    <t>Решение муниципального совета муниципального района "Корочанский район" Белгородской области, № Р/51-5-4, выдан 29.02.2024                     Акт приема-передачи имущества в собственность Проходенского сельского поселения муниципального района "Корочанский район", № б/н, выдан 29.02.2024</t>
  </si>
  <si>
    <t>31:09:2104007:1    30.02.2016</t>
  </si>
  <si>
    <t>3685,00               Земли населенных пунктов                       Под зданием культурно-спортивного комплекса "Олимп" и прилегающей территорией</t>
  </si>
  <si>
    <t>31:09:2104007:187    09.09.2024</t>
  </si>
  <si>
    <t>50,00               Земли населенных пунктов                       Коммунальное обслуживание</t>
  </si>
  <si>
    <t>Российская Федерация, Белгородская область, Корочанский район, Проходенское сельское поселение, с.Проходное</t>
  </si>
  <si>
    <t>Федеральный закон "О внесении изменений в Земельный кодекс Российской Федерации, Федеральный закон "О введении в действие Земельного кодекса Российской Федерации", Федеральный закон "О государственной регистрации прав на недвижимое имущество и сделок с ним" и признании утратившими силу отдельных положений законодательных актов Российской Федерации", № 53-ФЗ, выдан 17.04.2006             Постановление администрации Проходенского сельского поселения муниципального района "Корочанский район", № 34, выдан 04.09.2024  Аренда</t>
  </si>
  <si>
    <t>31:09:2104007:4   27.08.2018</t>
  </si>
  <si>
    <t>619,00              Земли населенных пунктов                       Для ведения личного подсобного хозяйства</t>
  </si>
  <si>
    <t>31:09:2104007:51   14.03.2016</t>
  </si>
  <si>
    <t>1166,00              Земли населенных пунктов                       Для ведения личного подсобного хозяйства</t>
  </si>
  <si>
    <t>Статья 30.2 Федерального Закона "О государственной регистрациии прав на недвижимое имущество   и сделок с ним" № 122-ФЗ, выдан 21.07.1997      Заявление о внесении в Единый государственный реест прав на недвижимое имущество и сделок с ним записи о прекращении права (ограничения (обременения) права), № 31/016/048/2015-930, выдан 24.11.2015</t>
  </si>
  <si>
    <t>31:09:2104007:53   12.04.2019</t>
  </si>
  <si>
    <t>2058,00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</si>
  <si>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Заявление о государственной регистрации прав на недвижимое имущество, № 31/016/001/2019-1123, выдан 03.04.2019</t>
  </si>
  <si>
    <t>31:09:2104007:61   08.10.2018</t>
  </si>
  <si>
    <t>2518,00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</si>
  <si>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Заявление о государственной регистрации прав на недвижимое имущество, № 31/016/001/2018-4115, выдан 28.09.2018</t>
  </si>
  <si>
    <t>31:09:2104007:62  15.10.2014</t>
  </si>
  <si>
    <t>1812,00              Земли населенных пунктов                       Для ведения личного подсобного хозяйства</t>
  </si>
  <si>
    <t>31:09:2104007:7  27.08.2018</t>
  </si>
  <si>
    <t>1060,00              Земли населенных пунктов                       Для ведения личного подсобного хозяйства</t>
  </si>
  <si>
    <t>31:09:2104007:72  02.12.2014</t>
  </si>
  <si>
    <t>1650,00              Земли населенных пунктов                       Для ведения личного подсобного хозяйства</t>
  </si>
  <si>
    <t>Белгородская область, Корочанский район, с.Проходное, ул.Садовая</t>
  </si>
  <si>
    <t>31:09:2104008:103  27.06.2016</t>
  </si>
  <si>
    <t>25081,00              Земли населенных пунктов                      Земельные участки, занятые парками, аллеями, скверами</t>
  </si>
  <si>
    <t>Постановление администрации Проходенского сельского поселения муниципального района "Корочанский район", № 274, выдан 30.04.2014 Договор постоянного (бессрочного) пользования земельным участком, являющимся государственной собственностью, выдан 30.04.2014</t>
  </si>
  <si>
    <t>31:09:2104008:70   30.09.2016</t>
  </si>
  <si>
    <t>Белгородская область, Корочанский район, с.Проходное, ул.Горелая</t>
  </si>
  <si>
    <t>3025,00              Земли населенных пунктов                       Для ведения личного подсобного хозяйства</t>
  </si>
  <si>
    <t>Федеральный Закон "О государственной регистрациии прав на недвижимое имущество   и сделок с ним", № 122-ФЗ, выдан 21.07.1997       Заявление Буракова Татьяна Егоровна, № 31/016/115/2016-210, выдан 02.09.2016</t>
  </si>
  <si>
    <t>31:09:2104008:73   14.04.2017</t>
  </si>
  <si>
    <t>1715,00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</si>
  <si>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31/016/009/2017-429, выдан 07.04.2017</t>
  </si>
  <si>
    <t>31:09:2104008:84   15.10.2014</t>
  </si>
  <si>
    <t>1577,00              Земли населенных пунктов                       Для ведения личного подсобного хозяйства</t>
  </si>
  <si>
    <t xml:space="preserve">Федеральный Закон "О государственной регистрациии прав на недвижимое имущество   и сделок с ним", № 122-ФЗ, выдан 21.07.1997       </t>
  </si>
  <si>
    <t>31:09:2104009:29  20.02.2015</t>
  </si>
  <si>
    <t>2400,00              Земли населенных пунктов                       Для ведения личного подсобного хозяйства</t>
  </si>
  <si>
    <t>31:09:2104009:30  15.10.2014</t>
  </si>
  <si>
    <t>2820,00              Земли населенных пунктов                       Для ведения личного подсобного хозяйства</t>
  </si>
  <si>
    <t xml:space="preserve">Заявление Малышева Мария Яковлевна, выдан 10.02.2015 Документ нотариально удостоверен: Вакина В.С., ведущий специалист администрации Проходенского сельского поселения, муниципального района "Корочанский район" Белгородской области Федеральный Закон "О государственной регистрациии прав на недвижимое имущество   и сделок с ним", № 122-ФЗ, выдан 21.07.1997       </t>
  </si>
  <si>
    <t>Федеральный Закон "О государственной регистрациии прав на недвижимое имущество   и сделок с ним", № 122-ФЗ, выдан 21.07.1997</t>
  </si>
  <si>
    <t>31:09:2104009:5  05.10.2015</t>
  </si>
  <si>
    <t>1911,00              Земли населенных пунктов                       Для ведения личного подсобного хозяйства</t>
  </si>
  <si>
    <t>ст. 30.2 Федеральный Закон "О государственной регистрациии прав на недвижимое имущество   и сделок с ним", № 122-ФЗ, выдан 21.07.1997      Заявление Квитко Нина Филипповна, № 31/016/030/2015-420, выдан 22.09.2015</t>
  </si>
  <si>
    <t>31:09:2104009:9  27.08.2018</t>
  </si>
  <si>
    <t>562,00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</si>
  <si>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Заявление Савин Федор Канистратович, выдан 17.08.2018</t>
  </si>
  <si>
    <t>31:09:2105001:27  09.11.2012</t>
  </si>
  <si>
    <t>Белгородская область, Корочанский район, с.Прудки</t>
  </si>
  <si>
    <t>995,00              Земли населенных пунктов                       Для ведения личного подсобного хозяйства</t>
  </si>
  <si>
    <t>31:09:2105001:42  15.08.2018</t>
  </si>
  <si>
    <t>Российская Федерация, Белгородская область, Корочанский район, с.Прудки, ул. Редина, 67</t>
  </si>
  <si>
    <t>2212,00              Земли населенных пунктов                       Для ведения личного подсобного хозяйства</t>
  </si>
  <si>
    <t>Решение Корочпнского районного суда Белгородской области, выдан 19.04.2018</t>
  </si>
  <si>
    <t>31:09:2105001:44  06.12.2018</t>
  </si>
  <si>
    <t>Российская Федерация, Белгородская область, Корочанский район, с.Прудки, ул. Редина, 63а</t>
  </si>
  <si>
    <t>5400,00              Земли населенных пунктов                       Для ведения личного подсобного хозяйства</t>
  </si>
  <si>
    <t>Местоположение установлено относительно ориентира, расположенного в границах участка. Почтовый адрес ориентира:Белгородская область, Корочанский район, с.Прудки</t>
  </si>
  <si>
    <t>31:09:2105002:23  27.04.2024</t>
  </si>
  <si>
    <t>1217,00              Земли населенных пунктов                       Для ведения личного подсобного хозяйства</t>
  </si>
  <si>
    <t xml:space="preserve">Заявление о государственном кадастровом учете  и (или) государственной регистрации прав, обременений объектов недвижимости, сделок с прилагаемыми документами (статьи 15, 19 Закона), № MFC-0464/2024-15673-1, выдан 27.04.2024  Ст. 56 Федерального закона "О государственной регистрациии недвижимости",  № 218-ФЗ, выдан 13.07.2015          ст. 19 Земельного кодекса Российской Федерации, № 136-ФЗ, выдан 25.10.2001     </t>
  </si>
  <si>
    <t>31:09:2105002:47  20.05.2015</t>
  </si>
  <si>
    <t>846,00              Земли населенных пунктов                       Для ведения личного подсобного хозяйства</t>
  </si>
  <si>
    <t>Заявление Выродов Павел Ильич, выдан 05.05.2015    Заявление Малышева Мария Ильинична, выдан 05.05.2015 Федеральный Закон "О государственной регистрациии прав на недвижимое имущество   и сделок с ним", № 122-ФЗ, выдан 21.07.1997</t>
  </si>
  <si>
    <t>31:09:2105003:14  05.03.2019</t>
  </si>
  <si>
    <t>967,00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</si>
  <si>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Заявление о государственной регистрации прав на недвижимое имущество, № 31/016/001/2019-645, выдан 21.02.2019</t>
  </si>
  <si>
    <t>31:09:2105003:18  13.08.2012</t>
  </si>
  <si>
    <t>3000,00              Земли населенных пунктов                       Для ведения личного подсобного хозяйства</t>
  </si>
  <si>
    <t>31:09:2105003:22   29.01.2015</t>
  </si>
  <si>
    <t>500,00              Земли населенных пунктов                       Для ведения личного подсобного хозяйства</t>
  </si>
  <si>
    <t>Заявление Грищенко Николай Михайлович, выдан 20.01.2015                      Федеральный Закон "О государственной регистрациии прав на недвижимое имущество   и сделок с ним", № 122-ФЗ, выдан 21.07.1997</t>
  </si>
  <si>
    <t>31:09:2105003:25   31.08.2018</t>
  </si>
  <si>
    <t>Ст. 56 Федерального закона "О государственной регистрациии недвижимости",  № 218-ФЗ, выдан 13.07.2015              Заявление Малышева Мария Ильинична, выдан 21.08.2018</t>
  </si>
  <si>
    <t>31:09:2105003:33  10.10.2018</t>
  </si>
  <si>
    <t>1700,00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</si>
  <si>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Заявление о государственной регистрации прав на недвижимое имущество, № 31/016/001/2018-4132,выдан 29.09.2018</t>
  </si>
  <si>
    <t>31:09:2105003:34    20.05.2015</t>
  </si>
  <si>
    <t>400,00              Земли населенных пунктов                       Для ведения личного подсобного хозяйства</t>
  </si>
  <si>
    <t>Заявление Малышева Мария Ильинична, выдан 05.05.2015                           Федеральный Закон "О государственной регистрациии прав на недвижимое имущество   и сделок с ним", № 122-ФЗ, выдан 21.07.1997</t>
  </si>
  <si>
    <t>31:09:2105003:35    20.05.2015</t>
  </si>
  <si>
    <t>1193,00              Земли населенных пунктов                       Для ведения личного подсобного хозяйства</t>
  </si>
  <si>
    <t xml:space="preserve"> Заявление Выродов Павел Ильич, выдан 05.05.2015                    Заявление Малышева Мария Ильинична, выдан 05.05.2015                           Федеральный Закон "О государственной регистрациии прав на недвижимое имущество   и сделок с ним", № 122-ФЗ, выдан 21.07.1997</t>
  </si>
  <si>
    <t>31:09:2105003:42    14.09.2016</t>
  </si>
  <si>
    <t>2685,00              Земли населенных пунктов                       Для ведения личного подсобного хозяйства</t>
  </si>
  <si>
    <t>ст. 30.2 Федерального  закона "О государственной регистрациии прав на недвижимое имущество   и сделок с ним", № 122-ФЗ, выдан 21.07.1997      Заявление Блинов Константин Константинович, № 31/016/115/2016-125, выдан 31.08.2016</t>
  </si>
  <si>
    <t>31:09:2105003:5    10.08.2018</t>
  </si>
  <si>
    <t>2203,00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</si>
  <si>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Заявление о государственной регистрации прав на недвижимое имущество, № 31/016/001/2018-3195, выдан 01.08.2018</t>
  </si>
  <si>
    <t>31:09:2105003:53   24.03.2022</t>
  </si>
  <si>
    <t>1319,00              Земли населенных пунктов                       Для ведения личного подсобного хозяйства</t>
  </si>
  <si>
    <t xml:space="preserve">Заявление о государственном кадастровом учете  и (или) государственной регистрации прав, обременений объектов недвижимости, сделок с прилагаемыми документами (статьи 15, 19 Закона), № MFC-0464/2022-14378-1, выдан 22.03.2022  Ст. 56 Федерального закона "О государственной регистрациии недвижимости",  № 218-ФЗ, выдан 13.07.2015        </t>
  </si>
  <si>
    <t>31:09:2105004:25   28.11.2019</t>
  </si>
  <si>
    <t>1356,00              Земли населенных пунктов                       Для ведения личного подсобного хозяйства</t>
  </si>
  <si>
    <t xml:space="preserve"> Ст. 56 Федерального закона "О государственной регистрациии недвижимости",  № 218-ФЗ, выдан 13.07.2015            Заявление Куршубадзе Татьяна Васильевна, выдан 20.11.2019</t>
  </si>
  <si>
    <t>31:09:2105004:27   18.10.2023</t>
  </si>
  <si>
    <t>1311,00              Земли населенных пунктов                       Для ведения личного подсобного хозяйства</t>
  </si>
  <si>
    <t xml:space="preserve">ч.4 ст. 56 ФЗ "О государственной регистрации недвижимости", № 218-ФЗ, выдан 13.07.2015                               п.п.1.1. ст. 19 Земельный Кодекс Российской Федерации, № 136, выдан 25.10.2001  Заявление о государственном кадастровом учете  и (или) государственной регистрации прав, обременений объектов недвижимости, сделок с прилагаемыми документами (статьи 15, 19 Закона), № MFC-0464/2023-51336-1, выдан 10.10.2023  </t>
  </si>
  <si>
    <t>31:09:2105004:34   11.01.2016</t>
  </si>
  <si>
    <t>Российская Федерация, Белгородская область, Корочанский район, сельский округ Проходенский, с.Прудки</t>
  </si>
  <si>
    <t>1259,00              Земли населенных пунктов                       Для ведения личного подсобного хозяйства</t>
  </si>
  <si>
    <t>Федеральный Закон "О государственной регистрациии прав на недвижимое имущество   и сделок с ним", № 122-ФЗ, выдан 21.07.1997                        Заявление Доронина Татьяна Савельевна, № 31/016/069/2015-810, выдан 22.12.2015</t>
  </si>
  <si>
    <t>31:09:2105007:12     27.05.2021</t>
  </si>
  <si>
    <t>1291,00              Земли населенных пунктов                       Для ведения личного подсобного хозяйства</t>
  </si>
  <si>
    <t xml:space="preserve">Заявление о государственном кадастровом учете  недвижимого  имущества и (или) государственной регистрации прав на недвижимое имущество, № MFC-0464/2021-35507-1, выдан 14.05.2021  Ст. 56 Федерального закона "О государственной регистрациии недвижимости",  № 218-ФЗ, выдан 13.07.2015        </t>
  </si>
  <si>
    <t>31:09:2105007:29     09.11.2020</t>
  </si>
  <si>
    <t>Местоположение установлено относительно ориентира, расположенного в границах участка. Почтовый адрес ориентира:Белгородская область, Корочанский район, с.п. Проходенское, с.Прудки</t>
  </si>
  <si>
    <t>1713,00              Земли населенных пунктов                       Для ведения личного подсобного хозяйства</t>
  </si>
  <si>
    <t xml:space="preserve">Заявление о государственном кадастровом учете  и (или) государственной регистрации прав, обременений объектов недвижимости, сделок с прилагаемыми документами (статьи 15, 19 Закона), № КУВД-001/2020-21554380, выдан 28.10.2020 Федерального закона "О государственной регистрациии недвижимости",  № 218-ФЗ, выдан 13.07.2015        </t>
  </si>
  <si>
    <t>31:09:2105007:3     04.12.2019</t>
  </si>
  <si>
    <t>3177,00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</si>
  <si>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       Заявление Акиньшина Татьяна Яковлевна, выдан 26.11.2019</t>
  </si>
  <si>
    <t>31:09:2105007:42     05.10.2015</t>
  </si>
  <si>
    <t>1915,00              Земли населенных пунктов                       Для ведения личного подсобного хозяйства</t>
  </si>
  <si>
    <t>ст. 30.2 Федерального  закона "О государственной регистрациии прав на недвижимое имущество   и сделок с ним", № 122-ФЗ, выдан 21.07.1997    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31/016/030/2015-400, выдан 21.09.2015</t>
  </si>
  <si>
    <t>31:09:2105007:7     18.10.2017</t>
  </si>
  <si>
    <t>1686,00              Земли населенных пунктов                       Для ведения личного подсобного хозяйства</t>
  </si>
  <si>
    <t xml:space="preserve">Ст. 56 Федерального закона "О государственной регистрациии недвижимости",  № 218-ФЗ, выдан 13.07.2015                    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31/016/010/2017-2586, выдан 09.10.2017          </t>
  </si>
  <si>
    <t>31:09:2105007:8     05.03.2019</t>
  </si>
  <si>
    <t>1518,00              Земли населенных пунктов                       Для ведения личного подсобного хозяйства</t>
  </si>
  <si>
    <t xml:space="preserve">Ст. 56 Федерального закона "О государственной регистрациии недвижимости",  № 218-ФЗ, выдан 13.07.2015                      Заявление о государственной регистрации прав на недвижимое имущество, № 31/016/001/2019-644, выдан 21.02.2019         </t>
  </si>
  <si>
    <t>31:09:2105008:34    05.10.2015</t>
  </si>
  <si>
    <t>1290,00              Земли населенных пунктов                       Для ведения личного подсобного хозяйства</t>
  </si>
  <si>
    <t xml:space="preserve">ст. 30.2 Федерального  закона "О государственной регистрациии прав на недвижимое имущество   и сделок с ним", № 122-ФЗ, выдан 21.07.1997       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31/016/030/2015-402, выдан 21.09.2015   </t>
  </si>
  <si>
    <t>11854,00              Земли населенных пунктов                       Ритуальная деятельность</t>
  </si>
  <si>
    <t>31:09:2105008:42    27.03.2017</t>
  </si>
  <si>
    <t>31:09:2105008:9    10.08.2018</t>
  </si>
  <si>
    <t>2796,00              Земли населенных пунктов                       Для ведения личного подсобного хозяйства</t>
  </si>
  <si>
    <t>Белгородская область, Корочанский район, с.Прудки, ул.Первомайская</t>
  </si>
  <si>
    <t xml:space="preserve">Ст. 56 Федерального закона "О государственной регистрациии недвижимости",  № 218-ФЗ, выдан 13.07.2015                      Заявление о государственной регистрации прав на недвижимое имущество, № 31/016/001/2018-3196, выдан 01.08.2018        </t>
  </si>
  <si>
    <t>31:09:2105009:9    06.12.2018</t>
  </si>
  <si>
    <t>Российская Федерация, Белгородская область, Корочанский район, с.Прудки, ул.Молодежная, 4</t>
  </si>
  <si>
    <t>3700,00              Земли населенных пунктов                       Для ведения личного подсобного хозяйства</t>
  </si>
  <si>
    <t>Решение Корочанского районного суда Белгородской области, выдан 09.10.2018</t>
  </si>
  <si>
    <t>3088,00              Земли населенных пунктов                       Для ведения личного подсобного хозяйства</t>
  </si>
  <si>
    <t>31:09:2105010:4    17.10.2014</t>
  </si>
  <si>
    <t>31:09:2105010:48    23.11.2018</t>
  </si>
  <si>
    <t>270,00              Земли населенных пунктов                       Спорт</t>
  </si>
  <si>
    <t>Российская Федерация, Белгородская область, Корочанский район, Проходенское с.п.,  с.Прудки</t>
  </si>
  <si>
    <t xml:space="preserve">Постановление администрации  муниципального района "Корочанский район" Белгородской области, № 605, выдан 06.11.2018 </t>
  </si>
  <si>
    <t>31:09:2105011:12       15.11.2018</t>
  </si>
  <si>
    <t>2499,00              Земли населенных пунктов                       Для ведения личного подсобного хозяйства</t>
  </si>
  <si>
    <t>Ст. 56 Федерального закона "О государственной регистрациии недвижимости",  № 218-ФЗ, выдан 13.07.2015                     Заявление Выродова Анна Ивановна, выдан 07.11.2018</t>
  </si>
  <si>
    <t>31:09:2105011:47       18.10.2023</t>
  </si>
  <si>
    <t>979,00              Земли населенных пунктов                       Для ведения личного подсобного хозяйства</t>
  </si>
  <si>
    <t xml:space="preserve">Заявление о государственном кадастровом учете  и (или) государственной регистрации прав, обременений объектов недвижимости, сделок с прилагаемыми документами (статьи 15, 19 Закона), № MFC-0464/2023-51503-1, выдан 10.10.2023  п.п. 1.1 ст.19  Земельного кодекса Российской Федерации, № 136-ФЗ, выдан 25.10.2001                             ч. 4  ст  56 Федерального закона "О государственной регистрациии недвижимости",  № 218-ФЗ, выдан 13.07.2015        </t>
  </si>
  <si>
    <t>31:09:2105011:48       01.09.2014</t>
  </si>
  <si>
    <t>2486,00              Земли населенных пунктов                       Для ведения личного подсобного хозяйства</t>
  </si>
  <si>
    <t>31:09:2105011:55      28.10.2013</t>
  </si>
  <si>
    <t>1150,00              Земли населенных пунктов                       Для ведения личного подсобного хозяйства</t>
  </si>
  <si>
    <t>31:09:2105011:6     15.07.2015</t>
  </si>
  <si>
    <t>1000,00              Земли населенных пунктов                       Для ведения личного подсобного хозяйства</t>
  </si>
  <si>
    <t>Свидетельство о праве собственности на землю, № 275, выдан 11.08.1992     Федеральный Закон "О государственной регистрациии прав на недвижимое имущество   и сделок с ним", № 122-ФЗ, выдан 21.07.1997</t>
  </si>
  <si>
    <t>31:09:2105012:13    25.08.2014</t>
  </si>
  <si>
    <t>1141,00              Земли населенных пунктов                       Для ведения личного подсобного хозяйства</t>
  </si>
  <si>
    <t>31:09:2105012:35    25.08.2014</t>
  </si>
  <si>
    <t>469,00              Земли населенных пунктов                       Для ведения личного подсобного хозяйства</t>
  </si>
  <si>
    <t>31:09:2105017:13    25.10.2016</t>
  </si>
  <si>
    <t>1300,00              Земли населенных пунктов                       Для ведения личного подсобного хозяйства</t>
  </si>
  <si>
    <t>Белгородская область, Корочанский район, с.Прудки, ул.Лесная</t>
  </si>
  <si>
    <t>Федеральный Закон "О государственной регистрациии прав на недвижимое имущество   и сделок с ним", № 122-ФЗ, выдан 21.07.1997                 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31/016/118/2016-76, выдан 11.10.2016</t>
  </si>
  <si>
    <t>102.</t>
  </si>
  <si>
    <t>Белгородская область, Корочанский район, с.Прудки, ул.Редина</t>
  </si>
  <si>
    <t>31:09:2105017:17    02.09.2019</t>
  </si>
  <si>
    <t>2234,00              Земли населенных пунктов                       Для ведения личного подсобного хозяйства</t>
  </si>
  <si>
    <t xml:space="preserve">Ст. 56 Федерального закона "О государственной регистрациии недвижимости",  № 218-ФЗ, выдан 13.07.2015                      Заявление о государственной регистрации прав на недвижимое имущество, № 31/016/001/2019-2825, выдан 22.08.2019  </t>
  </si>
  <si>
    <t>103.</t>
  </si>
  <si>
    <t>31:09:2105017:34   01.04.2016</t>
  </si>
  <si>
    <t>104.</t>
  </si>
  <si>
    <t>Российская Федерация, Белгородская область, Корочанский район,Проходенское сельское поселение, с.Городище</t>
  </si>
  <si>
    <t>31:09:1311004:223           24.03.2023</t>
  </si>
  <si>
    <t>Договор безвозмездного срочного пользования земельным участком, № б/н, выдан 09.06.2023 г.</t>
  </si>
  <si>
    <t>п.п. 1.1. ст. 19 Земельного кодекса Российской Федерации № 136-ФЗ от 25.10.2001 г.                             ч. 4 ст. 56 Федерального закона "Огосударственной регистрации недвижимости" №218-ФЗ от 13.07.2015 г.                           Заявление Ледневой Валентины Сергеевны № КУВД-001/2024-33541506 от 26.07.2024 г.</t>
  </si>
  <si>
    <t>31:09:2105005:25        03.03.2010</t>
  </si>
  <si>
    <t>31:09:2104007:16       20.10.2002</t>
  </si>
  <si>
    <t>3009,00              Земли населенных пунктов                       Для ведения личного подсобного хозяйства</t>
  </si>
  <si>
    <t>1271,00,00              Земли населенных пунктов                       Под детской площадкой общего пользования</t>
  </si>
  <si>
    <t xml:space="preserve">Ст. 56 Федерального закона "Огосударственной регистрации недвижимости" №218-ФЗ от 13.07.2015 г.                          </t>
  </si>
  <si>
    <t>Транспортные средства</t>
  </si>
  <si>
    <t>ИНН 3110009379             КПП 311001001              ОГРН 1063120003484             Администрация Проходенского сельского поселения</t>
  </si>
  <si>
    <t>Ограждение кладбища с.Городище</t>
  </si>
  <si>
    <t>Ограждение кладбища с.Проходное</t>
  </si>
  <si>
    <t>Ограждение кладбища с.Прудки</t>
  </si>
  <si>
    <t>Ограждение кладбища х.Пожарный</t>
  </si>
  <si>
    <t>Ограждение кладбища х.Резниково</t>
  </si>
  <si>
    <t>Тротуарная дорожка с.Проходное</t>
  </si>
  <si>
    <t>Основание под детскую площадку в с.Прудки, ул.Редина</t>
  </si>
  <si>
    <t>Детский игровой комплекс 1 с.Прудки, ул.Редина</t>
  </si>
  <si>
    <t>Детский игровой комплекс  с.Прудки, ул.Редина</t>
  </si>
  <si>
    <t>Резиновое покрытие детской площадки с.Прудки, ул.Редина</t>
  </si>
  <si>
    <t>Площадка детская-спортивная с.Проходное, ул.Садовая</t>
  </si>
  <si>
    <t>Площадка детская с.Городище, ул.Заяр</t>
  </si>
  <si>
    <t>Имущество стоимостью 100 000 рублей до 200 000 рублей</t>
  </si>
  <si>
    <t>Устройство усилительное электронной сирены    УУЭС-300-Р</t>
  </si>
  <si>
    <t>Косилка КДН-2100</t>
  </si>
  <si>
    <t>Разбрасыватель песка тракторный</t>
  </si>
  <si>
    <t>Администрация Проходенского сельского поселения</t>
  </si>
  <si>
    <t>Ограждение детской площадки с.Прудки</t>
  </si>
  <si>
    <t>Пешеходная дорожка с.Прудки</t>
  </si>
  <si>
    <t>Наружное освещение ВЛ НО №1                                     с.Прудки, ул.Редина (детская площадка),                         с.Городище, ул.Заяр (детская площадка)</t>
  </si>
  <si>
    <t>Иное имущество</t>
  </si>
  <si>
    <t>Имущество стоимостью 200 000 рублей и выше (особо ценное)</t>
  </si>
  <si>
    <t>Иное движимое имущество</t>
  </si>
  <si>
    <t xml:space="preserve">                                                                                                                      </t>
  </si>
  <si>
    <t>Акт № 1 от 17.06.2010 г.</t>
  </si>
  <si>
    <t>2008   9181108520494</t>
  </si>
  <si>
    <t>Акт № 14 от 27.06.2008 г.</t>
  </si>
  <si>
    <t>2010   9181108520493</t>
  </si>
  <si>
    <t>Акт № 8 от 12.10.2010 г.</t>
  </si>
  <si>
    <t>2012   9181108520496</t>
  </si>
  <si>
    <t>Акт № 2 от 25.07.2012 г.</t>
  </si>
  <si>
    <t xml:space="preserve"> 2010   9181108520495</t>
  </si>
  <si>
    <t>2012   9181108520497</t>
  </si>
  <si>
    <t>Акт № 1 от 24.08.2012 г.</t>
  </si>
  <si>
    <t>Акт приёма-передачи 1 от 06.04.2020 г.</t>
  </si>
  <si>
    <t>2020   9181108510001</t>
  </si>
  <si>
    <t>Распоряжение 34-р от 29.10.2021 г.</t>
  </si>
  <si>
    <t>2021   9181108520008</t>
  </si>
  <si>
    <t>Распоряжение 35-р от 19.11.2021 г.</t>
  </si>
  <si>
    <t>2021   9181108520013</t>
  </si>
  <si>
    <t>2021   9181108520009</t>
  </si>
  <si>
    <t>Распоряжение 37-р от 01.12.2021 г.</t>
  </si>
  <si>
    <t>2021   9181108520016</t>
  </si>
  <si>
    <t>2022   9180001360592</t>
  </si>
  <si>
    <t>Договор 0126300008622000022-2 от 15.07.2022 г.</t>
  </si>
  <si>
    <t>2023   9181101360596</t>
  </si>
  <si>
    <t>Договор 1 от 28.04.2023 г.</t>
  </si>
  <si>
    <t>Договор BLG-022726 от 16.04.2021 г.</t>
  </si>
  <si>
    <t>Всего:</t>
  </si>
  <si>
    <t>Жилой дом        32,6                  1 эт.</t>
  </si>
  <si>
    <t>Договор 2022.595865 от 24.05.2022 г.</t>
  </si>
  <si>
    <t>Договор 2022.192880 от 11.05.2022 г.</t>
  </si>
  <si>
    <t>Договор 3100/20660/23/42443537 от 14.11.2023 г.</t>
  </si>
  <si>
    <t>2022   9181108520024</t>
  </si>
  <si>
    <t>2022   9181108520023</t>
  </si>
  <si>
    <t>2023   9181101320002</t>
  </si>
  <si>
    <t>2021   9181101340597</t>
  </si>
  <si>
    <t>Акт 1 от 16.11.2021 г.</t>
  </si>
  <si>
    <t>Акт № 3 от 31.01.2013 г.</t>
  </si>
  <si>
    <t>Акт приема-передачи товара от 17.10.2024 г.</t>
  </si>
  <si>
    <t>2024   9181101340600</t>
  </si>
  <si>
    <t xml:space="preserve">Акт приема-передачи техники к договору BLG-022719 от 30.09.2021 г. </t>
  </si>
  <si>
    <t>А-415 2021 9181101340598</t>
  </si>
  <si>
    <t>Трактор колесный</t>
  </si>
  <si>
    <t>Беларус 82,1  2012   9181101350002</t>
  </si>
  <si>
    <t>Легковой автомобиль</t>
  </si>
  <si>
    <t>ВАЗ 21074   LADA 2107   2007   9181101350526</t>
  </si>
  <si>
    <t xml:space="preserve">Легковой автомобиль </t>
  </si>
  <si>
    <t xml:space="preserve"> LADA GRANTA 219040   2024    9181108520027</t>
  </si>
  <si>
    <t>Распоряжение № 23-р от 19.08.2024 г.                Решение № 65 от 19.08.2024 г.</t>
  </si>
  <si>
    <t>ИНН 3110009379             КПП 311001001              ОГРН 1063120003484  Проходенское сельское поселение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</si>
</sst>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_р_."/>
    <numFmt numFmtId="165" formatCode="0000"/>
  </numFmts>
  <fonts count="2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color theme="1"/>
      <name val="Calibri"/>
      <family val="2"/>
      <scheme val="minor"/>
    </font>
    <font>
      <sz val="9"/>
      <color rgb="FF212529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2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165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9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6" fillId="0" borderId="3" xfId="0" applyFont="1" applyBorder="1"/>
    <xf numFmtId="2" fontId="17" fillId="0" borderId="3" xfId="0" applyNumberFormat="1" applyFont="1" applyBorder="1" applyAlignment="1">
      <alignment horizontal="center"/>
    </xf>
    <xf numFmtId="2" fontId="16" fillId="0" borderId="3" xfId="0" applyNumberFormat="1" applyFont="1" applyBorder="1"/>
    <xf numFmtId="0" fontId="18" fillId="0" borderId="3" xfId="0" applyFont="1" applyFill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9" fillId="0" borderId="0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2" fontId="16" fillId="0" borderId="1" xfId="0" applyNumberFormat="1" applyFont="1" applyBorder="1"/>
    <xf numFmtId="2" fontId="16" fillId="0" borderId="0" xfId="0" applyNumberFormat="1" applyFont="1"/>
    <xf numFmtId="0" fontId="20" fillId="0" borderId="0" xfId="0" applyFont="1"/>
    <xf numFmtId="0" fontId="12" fillId="0" borderId="0" xfId="0" applyFont="1"/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2" fontId="23" fillId="0" borderId="0" xfId="0" applyNumberFormat="1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23"/>
  <sheetViews>
    <sheetView zoomScale="90" zoomScaleNormal="90" workbookViewId="0">
      <selection activeCell="E14" sqref="E14"/>
    </sheetView>
  </sheetViews>
  <sheetFormatPr defaultRowHeight="15"/>
  <cols>
    <col min="1" max="1" width="4" customWidth="1"/>
    <col min="2" max="2" width="9.28515625" customWidth="1"/>
    <col min="3" max="3" width="11.42578125" customWidth="1"/>
    <col min="4" max="4" width="14.5703125" customWidth="1"/>
    <col min="5" max="5" width="14.28515625" customWidth="1"/>
    <col min="6" max="6" width="18.28515625" customWidth="1"/>
    <col min="7" max="8" width="11.42578125" customWidth="1"/>
    <col min="9" max="9" width="9" customWidth="1"/>
    <col min="10" max="10" width="8.5703125" customWidth="1"/>
    <col min="11" max="11" width="7.85546875" customWidth="1"/>
    <col min="12" max="12" width="7" customWidth="1"/>
  </cols>
  <sheetData>
    <row r="2" spans="1:12" ht="114.75" customHeight="1"/>
    <row r="3" spans="1:12" hidden="1"/>
    <row r="4" spans="1:12" hidden="1"/>
    <row r="5" spans="1:12" ht="28.5" customHeight="1">
      <c r="D5" s="89" t="s">
        <v>14</v>
      </c>
      <c r="E5" s="89"/>
      <c r="F5" s="89"/>
      <c r="G5" s="89"/>
      <c r="H5" s="89"/>
      <c r="I5" s="89"/>
      <c r="J5" s="89"/>
      <c r="K5" s="89"/>
      <c r="L5" s="89"/>
    </row>
    <row r="6" spans="1:12" ht="40.5" customHeight="1">
      <c r="D6" s="93" t="s">
        <v>87</v>
      </c>
      <c r="E6" s="93"/>
      <c r="F6" s="93"/>
      <c r="G6" s="93"/>
      <c r="H6" s="93"/>
      <c r="I6" s="93"/>
      <c r="J6" s="93"/>
      <c r="K6" s="93"/>
      <c r="L6" s="93"/>
    </row>
    <row r="7" spans="1:12" ht="37.5" customHeight="1">
      <c r="D7" s="90" t="s">
        <v>15</v>
      </c>
      <c r="E7" s="90"/>
      <c r="F7" s="90"/>
      <c r="G7" s="90"/>
      <c r="H7" s="90"/>
      <c r="I7" s="90"/>
      <c r="J7" s="90"/>
      <c r="K7" s="90"/>
      <c r="L7" s="90"/>
    </row>
    <row r="8" spans="1:12" ht="18" customHeight="1"/>
    <row r="9" spans="1:12" ht="15.75">
      <c r="A9" s="1"/>
      <c r="B9" s="1"/>
      <c r="C9" s="1"/>
      <c r="D9" s="92" t="s">
        <v>13</v>
      </c>
      <c r="E9" s="92"/>
      <c r="F9" s="92"/>
      <c r="G9" s="92"/>
      <c r="H9" s="92"/>
      <c r="I9" s="92"/>
      <c r="J9" s="1"/>
    </row>
    <row r="10" spans="1:12" ht="15.75">
      <c r="A10" s="1"/>
      <c r="B10" s="6" t="s">
        <v>12</v>
      </c>
      <c r="C10" s="1"/>
      <c r="D10" s="1"/>
      <c r="E10" s="1"/>
      <c r="F10" s="1"/>
      <c r="G10" s="1"/>
      <c r="H10" s="1"/>
      <c r="I10" s="1"/>
      <c r="J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ht="144">
      <c r="A12" s="10" t="s">
        <v>0</v>
      </c>
      <c r="B12" s="10" t="s">
        <v>2</v>
      </c>
      <c r="C12" s="10" t="s">
        <v>8</v>
      </c>
      <c r="D12" s="10" t="s">
        <v>9</v>
      </c>
      <c r="E12" s="10" t="s">
        <v>3</v>
      </c>
      <c r="F12" s="10" t="s">
        <v>4</v>
      </c>
      <c r="G12" s="10" t="s">
        <v>19</v>
      </c>
      <c r="H12" s="10" t="s">
        <v>5</v>
      </c>
      <c r="I12" s="10" t="s">
        <v>6</v>
      </c>
      <c r="J12" s="10" t="s">
        <v>10</v>
      </c>
      <c r="K12" s="10" t="s">
        <v>11</v>
      </c>
      <c r="L12" s="10" t="s">
        <v>7</v>
      </c>
    </row>
    <row r="13" spans="1:1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</row>
    <row r="14" spans="1:12" s="3" customFormat="1" ht="190.5" customHeight="1">
      <c r="A14" s="11" t="s">
        <v>88</v>
      </c>
      <c r="B14" s="12" t="s">
        <v>89</v>
      </c>
      <c r="C14" s="12" t="s">
        <v>264</v>
      </c>
      <c r="D14" s="13" t="s">
        <v>266</v>
      </c>
      <c r="E14" s="12" t="s">
        <v>265</v>
      </c>
      <c r="F14" s="10" t="s">
        <v>268</v>
      </c>
      <c r="G14" s="14" t="s">
        <v>267</v>
      </c>
      <c r="H14" s="15">
        <v>7280784</v>
      </c>
      <c r="I14" s="10"/>
      <c r="J14" s="16"/>
      <c r="K14" s="16"/>
      <c r="L14" s="17"/>
    </row>
    <row r="15" spans="1:12" s="3" customFormat="1" ht="94.5" customHeight="1">
      <c r="A15" s="11" t="s">
        <v>90</v>
      </c>
      <c r="B15" s="12" t="s">
        <v>89</v>
      </c>
      <c r="C15" s="12" t="s">
        <v>189</v>
      </c>
      <c r="D15" s="13" t="s">
        <v>269</v>
      </c>
      <c r="E15" s="12" t="s">
        <v>265</v>
      </c>
      <c r="F15" s="12" t="s">
        <v>271</v>
      </c>
      <c r="G15" s="14" t="s">
        <v>270</v>
      </c>
      <c r="H15" s="18">
        <v>118693</v>
      </c>
      <c r="I15" s="10"/>
      <c r="J15" s="16"/>
      <c r="K15" s="16"/>
      <c r="L15" s="19"/>
    </row>
    <row r="16" spans="1:12" s="3" customFormat="1" ht="200.25" customHeight="1">
      <c r="A16" s="11" t="s">
        <v>91</v>
      </c>
      <c r="B16" s="12" t="s">
        <v>89</v>
      </c>
      <c r="C16" s="12" t="s">
        <v>189</v>
      </c>
      <c r="D16" s="13" t="s">
        <v>272</v>
      </c>
      <c r="E16" s="12" t="s">
        <v>265</v>
      </c>
      <c r="F16" s="12" t="s">
        <v>273</v>
      </c>
      <c r="G16" s="14" t="s">
        <v>274</v>
      </c>
      <c r="H16" s="18">
        <v>64406.57</v>
      </c>
      <c r="I16" s="10"/>
      <c r="J16" s="16"/>
      <c r="K16" s="16"/>
      <c r="L16" s="19"/>
    </row>
    <row r="17" spans="1:12" s="3" customFormat="1" ht="222.75" customHeight="1">
      <c r="A17" s="11" t="s">
        <v>92</v>
      </c>
      <c r="B17" s="12" t="s">
        <v>89</v>
      </c>
      <c r="C17" s="12" t="s">
        <v>189</v>
      </c>
      <c r="D17" s="13" t="s">
        <v>275</v>
      </c>
      <c r="E17" s="12" t="s">
        <v>265</v>
      </c>
      <c r="F17" s="12" t="s">
        <v>277</v>
      </c>
      <c r="G17" s="14" t="s">
        <v>276</v>
      </c>
      <c r="H17" s="18">
        <v>156175</v>
      </c>
      <c r="I17" s="10"/>
      <c r="J17" s="16"/>
      <c r="K17" s="16"/>
      <c r="L17" s="19"/>
    </row>
    <row r="18" spans="1:12" s="3" customFormat="1" ht="100.5" customHeight="1">
      <c r="A18" s="11" t="s">
        <v>93</v>
      </c>
      <c r="B18" s="12" t="s">
        <v>89</v>
      </c>
      <c r="C18" s="12" t="s">
        <v>189</v>
      </c>
      <c r="D18" s="13" t="s">
        <v>278</v>
      </c>
      <c r="E18" s="12" t="s">
        <v>265</v>
      </c>
      <c r="F18" s="12" t="s">
        <v>271</v>
      </c>
      <c r="G18" s="14" t="s">
        <v>279</v>
      </c>
      <c r="H18" s="18">
        <v>50163.41</v>
      </c>
      <c r="I18" s="10"/>
      <c r="J18" s="16"/>
      <c r="K18" s="16"/>
      <c r="L18" s="19"/>
    </row>
    <row r="19" spans="1:12" s="3" customFormat="1" ht="100.5" customHeight="1">
      <c r="A19" s="11" t="s">
        <v>94</v>
      </c>
      <c r="B19" s="12" t="s">
        <v>89</v>
      </c>
      <c r="C19" s="12" t="s">
        <v>189</v>
      </c>
      <c r="D19" s="13" t="s">
        <v>280</v>
      </c>
      <c r="E19" s="12" t="s">
        <v>265</v>
      </c>
      <c r="F19" s="12" t="s">
        <v>271</v>
      </c>
      <c r="G19" s="14" t="s">
        <v>281</v>
      </c>
      <c r="H19" s="18">
        <v>78399.850000000006</v>
      </c>
      <c r="I19" s="10"/>
      <c r="J19" s="16"/>
      <c r="K19" s="16"/>
      <c r="L19" s="19"/>
    </row>
    <row r="20" spans="1:12" s="3" customFormat="1" ht="175.5" customHeight="1">
      <c r="A20" s="11" t="s">
        <v>95</v>
      </c>
      <c r="B20" s="12" t="s">
        <v>89</v>
      </c>
      <c r="C20" s="12" t="s">
        <v>189</v>
      </c>
      <c r="D20" s="13" t="s">
        <v>282</v>
      </c>
      <c r="E20" s="12" t="s">
        <v>265</v>
      </c>
      <c r="F20" s="12" t="s">
        <v>284</v>
      </c>
      <c r="G20" s="14" t="s">
        <v>283</v>
      </c>
      <c r="H20" s="18">
        <v>206151</v>
      </c>
      <c r="I20" s="10"/>
      <c r="J20" s="16"/>
      <c r="K20" s="16"/>
      <c r="L20" s="19"/>
    </row>
    <row r="21" spans="1:12" s="3" customFormat="1" ht="135" customHeight="1">
      <c r="A21" s="11" t="s">
        <v>96</v>
      </c>
      <c r="B21" s="12" t="s">
        <v>89</v>
      </c>
      <c r="C21" s="12" t="s">
        <v>189</v>
      </c>
      <c r="D21" s="13" t="s">
        <v>285</v>
      </c>
      <c r="E21" s="12" t="s">
        <v>265</v>
      </c>
      <c r="F21" s="12" t="s">
        <v>287</v>
      </c>
      <c r="G21" s="14" t="s">
        <v>286</v>
      </c>
      <c r="H21" s="18">
        <v>124940</v>
      </c>
      <c r="I21" s="10"/>
      <c r="J21" s="16"/>
      <c r="K21" s="16"/>
      <c r="L21" s="19"/>
    </row>
    <row r="22" spans="1:12" s="3" customFormat="1" ht="178.5" customHeight="1">
      <c r="A22" s="11" t="s">
        <v>97</v>
      </c>
      <c r="B22" s="12" t="s">
        <v>89</v>
      </c>
      <c r="C22" s="12" t="s">
        <v>189</v>
      </c>
      <c r="D22" s="13" t="s">
        <v>288</v>
      </c>
      <c r="E22" s="12" t="s">
        <v>265</v>
      </c>
      <c r="F22" s="12" t="s">
        <v>290</v>
      </c>
      <c r="G22" s="14" t="s">
        <v>289</v>
      </c>
      <c r="H22" s="20">
        <v>131187</v>
      </c>
      <c r="I22" s="10"/>
      <c r="J22" s="16"/>
      <c r="K22" s="16"/>
      <c r="L22" s="19"/>
    </row>
    <row r="23" spans="1:12" s="3" customFormat="1" ht="181.5" customHeight="1">
      <c r="A23" s="11" t="s">
        <v>98</v>
      </c>
      <c r="B23" s="12" t="s">
        <v>89</v>
      </c>
      <c r="C23" s="12" t="s">
        <v>189</v>
      </c>
      <c r="D23" s="13" t="s">
        <v>291</v>
      </c>
      <c r="E23" s="12" t="s">
        <v>265</v>
      </c>
      <c r="F23" s="12" t="s">
        <v>293</v>
      </c>
      <c r="G23" s="14" t="s">
        <v>292</v>
      </c>
      <c r="H23" s="21">
        <v>62470</v>
      </c>
      <c r="I23" s="10"/>
      <c r="J23" s="16"/>
      <c r="K23" s="16"/>
      <c r="L23" s="19"/>
    </row>
    <row r="24" spans="1:12" s="3" customFormat="1" ht="128.25" customHeight="1">
      <c r="A24" s="11" t="s">
        <v>99</v>
      </c>
      <c r="B24" s="12" t="s">
        <v>89</v>
      </c>
      <c r="C24" s="12" t="s">
        <v>189</v>
      </c>
      <c r="D24" s="13" t="s">
        <v>294</v>
      </c>
      <c r="E24" s="12" t="s">
        <v>265</v>
      </c>
      <c r="F24" s="12" t="s">
        <v>295</v>
      </c>
      <c r="G24" s="14" t="s">
        <v>292</v>
      </c>
      <c r="H24" s="22">
        <v>62470</v>
      </c>
      <c r="I24" s="10"/>
      <c r="J24" s="16"/>
      <c r="K24" s="16"/>
      <c r="L24" s="19"/>
    </row>
    <row r="25" spans="1:12" s="3" customFormat="1" ht="178.5" customHeight="1">
      <c r="A25" s="11" t="s">
        <v>100</v>
      </c>
      <c r="B25" s="12" t="s">
        <v>89</v>
      </c>
      <c r="C25" s="12" t="s">
        <v>189</v>
      </c>
      <c r="D25" s="13" t="s">
        <v>296</v>
      </c>
      <c r="E25" s="12" t="s">
        <v>265</v>
      </c>
      <c r="F25" s="12" t="s">
        <v>298</v>
      </c>
      <c r="G25" s="14" t="s">
        <v>297</v>
      </c>
      <c r="H25" s="22">
        <v>38398.980000000003</v>
      </c>
      <c r="I25" s="10"/>
      <c r="J25" s="16"/>
      <c r="K25" s="16"/>
      <c r="L25" s="19"/>
    </row>
    <row r="26" spans="1:12" ht="204" customHeight="1">
      <c r="A26" s="11" t="s">
        <v>101</v>
      </c>
      <c r="B26" s="12" t="s">
        <v>89</v>
      </c>
      <c r="C26" s="12" t="s">
        <v>301</v>
      </c>
      <c r="D26" s="13" t="s">
        <v>299</v>
      </c>
      <c r="E26" s="12" t="s">
        <v>265</v>
      </c>
      <c r="F26" s="12" t="s">
        <v>302</v>
      </c>
      <c r="G26" s="14" t="s">
        <v>300</v>
      </c>
      <c r="H26" s="21">
        <v>162422</v>
      </c>
      <c r="I26" s="10"/>
      <c r="J26" s="16"/>
      <c r="K26" s="16"/>
      <c r="L26" s="19"/>
    </row>
    <row r="27" spans="1:12" ht="217.5" customHeight="1">
      <c r="A27" s="11" t="s">
        <v>102</v>
      </c>
      <c r="B27" s="12" t="s">
        <v>89</v>
      </c>
      <c r="C27" s="12" t="s">
        <v>189</v>
      </c>
      <c r="D27" s="13" t="s">
        <v>303</v>
      </c>
      <c r="E27" s="12" t="s">
        <v>265</v>
      </c>
      <c r="F27" s="16" t="s">
        <v>305</v>
      </c>
      <c r="G27" s="14" t="s">
        <v>304</v>
      </c>
      <c r="H27" s="20">
        <v>167107.25</v>
      </c>
      <c r="I27" s="10"/>
      <c r="J27" s="16"/>
      <c r="K27" s="16"/>
      <c r="L27" s="19"/>
    </row>
    <row r="28" spans="1:12" ht="161.25" customHeight="1">
      <c r="A28" s="11" t="s">
        <v>103</v>
      </c>
      <c r="B28" s="12" t="s">
        <v>89</v>
      </c>
      <c r="C28" s="12" t="s">
        <v>189</v>
      </c>
      <c r="D28" s="13" t="s">
        <v>307</v>
      </c>
      <c r="E28" s="12" t="s">
        <v>265</v>
      </c>
      <c r="F28" s="12" t="s">
        <v>308</v>
      </c>
      <c r="G28" s="14" t="s">
        <v>306</v>
      </c>
      <c r="H28" s="20">
        <v>166794.9</v>
      </c>
      <c r="I28" s="10"/>
      <c r="J28" s="16"/>
      <c r="K28" s="16"/>
      <c r="L28" s="19"/>
    </row>
    <row r="29" spans="1:12" ht="192" customHeight="1">
      <c r="A29" s="11" t="s">
        <v>104</v>
      </c>
      <c r="B29" s="12" t="s">
        <v>89</v>
      </c>
      <c r="C29" s="12" t="s">
        <v>311</v>
      </c>
      <c r="D29" s="13" t="s">
        <v>309</v>
      </c>
      <c r="E29" s="12" t="s">
        <v>265</v>
      </c>
      <c r="F29" s="16" t="s">
        <v>312</v>
      </c>
      <c r="G29" s="14" t="s">
        <v>310</v>
      </c>
      <c r="H29" s="20">
        <v>68712</v>
      </c>
      <c r="I29" s="10"/>
      <c r="J29" s="16"/>
      <c r="K29" s="16"/>
      <c r="L29" s="19"/>
    </row>
    <row r="30" spans="1:12" ht="183.75" customHeight="1">
      <c r="A30" s="11" t="s">
        <v>105</v>
      </c>
      <c r="B30" s="12" t="s">
        <v>89</v>
      </c>
      <c r="C30" s="12" t="s">
        <v>314</v>
      </c>
      <c r="D30" s="13" t="s">
        <v>313</v>
      </c>
      <c r="E30" s="12" t="s">
        <v>265</v>
      </c>
      <c r="F30" s="16" t="s">
        <v>315</v>
      </c>
      <c r="G30" s="14" t="s">
        <v>318</v>
      </c>
      <c r="H30" s="20">
        <v>38107.39</v>
      </c>
      <c r="I30" s="10"/>
      <c r="J30" s="16"/>
      <c r="K30" s="16"/>
      <c r="L30" s="19"/>
    </row>
    <row r="31" spans="1:12" ht="150.75" customHeight="1">
      <c r="A31" s="11" t="s">
        <v>106</v>
      </c>
      <c r="B31" s="12" t="s">
        <v>89</v>
      </c>
      <c r="C31" s="12" t="s">
        <v>319</v>
      </c>
      <c r="D31" s="13" t="s">
        <v>316</v>
      </c>
      <c r="E31" s="12" t="s">
        <v>265</v>
      </c>
      <c r="F31" s="16" t="s">
        <v>320</v>
      </c>
      <c r="G31" s="14" t="s">
        <v>317</v>
      </c>
      <c r="H31" s="20">
        <v>251279.04</v>
      </c>
      <c r="I31" s="10"/>
      <c r="J31" s="16"/>
      <c r="K31" s="16"/>
      <c r="L31" s="19"/>
    </row>
    <row r="32" spans="1:12" ht="181.5" customHeight="1">
      <c r="A32" s="11" t="s">
        <v>107</v>
      </c>
      <c r="B32" s="12" t="s">
        <v>89</v>
      </c>
      <c r="C32" s="12" t="s">
        <v>324</v>
      </c>
      <c r="D32" s="13" t="s">
        <v>322</v>
      </c>
      <c r="E32" s="12" t="s">
        <v>265</v>
      </c>
      <c r="F32" s="16" t="s">
        <v>315</v>
      </c>
      <c r="G32" s="14" t="s">
        <v>323</v>
      </c>
      <c r="H32" s="23">
        <v>38090.080000000002</v>
      </c>
      <c r="I32" s="10"/>
      <c r="J32" s="16"/>
      <c r="K32" s="16"/>
      <c r="L32" s="19"/>
    </row>
    <row r="33" spans="1:12" ht="253.5" customHeight="1">
      <c r="A33" s="11" t="s">
        <v>108</v>
      </c>
      <c r="B33" s="12" t="s">
        <v>89</v>
      </c>
      <c r="C33" s="12" t="s">
        <v>327</v>
      </c>
      <c r="D33" s="13" t="s">
        <v>325</v>
      </c>
      <c r="E33" s="12" t="s">
        <v>265</v>
      </c>
      <c r="F33" s="16" t="s">
        <v>328</v>
      </c>
      <c r="G33" s="14" t="s">
        <v>326</v>
      </c>
      <c r="H33" s="23">
        <v>110385</v>
      </c>
      <c r="I33" s="10"/>
      <c r="J33" s="16"/>
      <c r="K33" s="16"/>
      <c r="L33" s="19"/>
    </row>
    <row r="34" spans="1:12" ht="167.25" customHeight="1">
      <c r="A34" s="11" t="s">
        <v>109</v>
      </c>
      <c r="B34" s="12" t="s">
        <v>89</v>
      </c>
      <c r="C34" s="12" t="s">
        <v>327</v>
      </c>
      <c r="D34" s="13" t="s">
        <v>329</v>
      </c>
      <c r="E34" s="12" t="s">
        <v>265</v>
      </c>
      <c r="F34" s="12" t="s">
        <v>331</v>
      </c>
      <c r="G34" s="14" t="s">
        <v>330</v>
      </c>
      <c r="H34" s="23">
        <v>152532</v>
      </c>
      <c r="I34" s="10"/>
      <c r="J34" s="16"/>
      <c r="K34" s="16"/>
      <c r="L34" s="19"/>
    </row>
    <row r="35" spans="1:12" ht="136.5" customHeight="1">
      <c r="A35" s="11" t="s">
        <v>110</v>
      </c>
      <c r="B35" s="12" t="s">
        <v>89</v>
      </c>
      <c r="C35" s="12" t="s">
        <v>327</v>
      </c>
      <c r="D35" s="13" t="s">
        <v>332</v>
      </c>
      <c r="E35" s="12" t="s">
        <v>265</v>
      </c>
      <c r="F35" s="16" t="s">
        <v>333</v>
      </c>
      <c r="G35" s="14" t="s">
        <v>321</v>
      </c>
      <c r="H35" s="23">
        <v>200700</v>
      </c>
      <c r="I35" s="10"/>
      <c r="J35" s="16"/>
      <c r="K35" s="16"/>
      <c r="L35" s="19"/>
    </row>
    <row r="36" spans="1:12" ht="136.5" customHeight="1">
      <c r="A36" s="11" t="s">
        <v>111</v>
      </c>
      <c r="B36" s="12" t="s">
        <v>89</v>
      </c>
      <c r="C36" s="12" t="s">
        <v>335</v>
      </c>
      <c r="D36" s="13" t="s">
        <v>334</v>
      </c>
      <c r="E36" s="12" t="s">
        <v>265</v>
      </c>
      <c r="F36" s="16" t="s">
        <v>271</v>
      </c>
      <c r="G36" s="14" t="s">
        <v>336</v>
      </c>
      <c r="H36" s="23">
        <v>75463.199999999997</v>
      </c>
      <c r="I36" s="10"/>
      <c r="J36" s="16"/>
      <c r="K36" s="16"/>
      <c r="L36" s="19"/>
    </row>
    <row r="37" spans="1:12" ht="98.25" customHeight="1">
      <c r="A37" s="11" t="s">
        <v>112</v>
      </c>
      <c r="B37" s="12" t="s">
        <v>89</v>
      </c>
      <c r="C37" s="12" t="s">
        <v>327</v>
      </c>
      <c r="D37" s="13" t="s">
        <v>337</v>
      </c>
      <c r="E37" s="12" t="s">
        <v>265</v>
      </c>
      <c r="F37" s="16" t="s">
        <v>224</v>
      </c>
      <c r="G37" s="14" t="s">
        <v>338</v>
      </c>
      <c r="H37" s="23">
        <v>104444.28</v>
      </c>
      <c r="I37" s="10"/>
      <c r="J37" s="16"/>
      <c r="K37" s="16"/>
      <c r="L37" s="19"/>
    </row>
    <row r="38" spans="1:12" ht="97.5" customHeight="1">
      <c r="A38" s="11" t="s">
        <v>113</v>
      </c>
      <c r="B38" s="12" t="s">
        <v>89</v>
      </c>
      <c r="C38" s="12" t="s">
        <v>341</v>
      </c>
      <c r="D38" s="13" t="s">
        <v>339</v>
      </c>
      <c r="E38" s="12" t="s">
        <v>265</v>
      </c>
      <c r="F38" s="16" t="s">
        <v>340</v>
      </c>
      <c r="G38" s="14" t="s">
        <v>330</v>
      </c>
      <c r="H38" s="23">
        <v>152532</v>
      </c>
      <c r="I38" s="10"/>
      <c r="J38" s="16"/>
      <c r="K38" s="16"/>
      <c r="L38" s="19"/>
    </row>
    <row r="39" spans="1:12" ht="99.75" customHeight="1">
      <c r="A39" s="11" t="s">
        <v>114</v>
      </c>
      <c r="B39" s="12" t="s">
        <v>89</v>
      </c>
      <c r="C39" s="12" t="s">
        <v>335</v>
      </c>
      <c r="D39" s="13" t="s">
        <v>342</v>
      </c>
      <c r="E39" s="12" t="s">
        <v>265</v>
      </c>
      <c r="F39" s="16" t="s">
        <v>271</v>
      </c>
      <c r="G39" s="14" t="s">
        <v>343</v>
      </c>
      <c r="H39" s="23">
        <v>141854.76</v>
      </c>
      <c r="I39" s="10"/>
      <c r="J39" s="16"/>
      <c r="K39" s="16"/>
      <c r="L39" s="19"/>
    </row>
    <row r="40" spans="1:12" ht="180.75" customHeight="1">
      <c r="A40" s="11" t="s">
        <v>115</v>
      </c>
      <c r="B40" s="12" t="s">
        <v>89</v>
      </c>
      <c r="C40" s="12" t="s">
        <v>327</v>
      </c>
      <c r="D40" s="13" t="s">
        <v>344</v>
      </c>
      <c r="E40" s="12" t="s">
        <v>265</v>
      </c>
      <c r="F40" s="16" t="s">
        <v>346</v>
      </c>
      <c r="G40" s="14" t="s">
        <v>345</v>
      </c>
      <c r="H40" s="23">
        <v>38556.050000000003</v>
      </c>
      <c r="I40" s="10"/>
      <c r="J40" s="16"/>
      <c r="K40" s="16"/>
      <c r="L40" s="19"/>
    </row>
    <row r="41" spans="1:12" ht="238.5" customHeight="1">
      <c r="A41" s="11" t="s">
        <v>116</v>
      </c>
      <c r="B41" s="12" t="s">
        <v>89</v>
      </c>
      <c r="C41" s="12" t="s">
        <v>348</v>
      </c>
      <c r="D41" s="13" t="s">
        <v>347</v>
      </c>
      <c r="E41" s="12" t="s">
        <v>265</v>
      </c>
      <c r="F41" s="12" t="s">
        <v>350</v>
      </c>
      <c r="G41" s="14" t="s">
        <v>349</v>
      </c>
      <c r="H41" s="23">
        <v>228396.6</v>
      </c>
      <c r="I41" s="10"/>
      <c r="J41" s="16"/>
      <c r="K41" s="16"/>
      <c r="L41" s="19"/>
    </row>
    <row r="42" spans="1:12" ht="237.75" customHeight="1">
      <c r="A42" s="11" t="s">
        <v>117</v>
      </c>
      <c r="B42" s="12" t="s">
        <v>89</v>
      </c>
      <c r="C42" s="12" t="s">
        <v>348</v>
      </c>
      <c r="D42" s="13" t="s">
        <v>351</v>
      </c>
      <c r="E42" s="12" t="s">
        <v>265</v>
      </c>
      <c r="F42" s="12" t="s">
        <v>353</v>
      </c>
      <c r="G42" s="14" t="s">
        <v>352</v>
      </c>
      <c r="H42" s="23">
        <v>232812</v>
      </c>
      <c r="I42" s="10"/>
      <c r="J42" s="16"/>
      <c r="K42" s="16"/>
      <c r="L42" s="19"/>
    </row>
    <row r="43" spans="1:12" ht="141" customHeight="1">
      <c r="A43" s="11" t="s">
        <v>118</v>
      </c>
      <c r="B43" s="12" t="s">
        <v>89</v>
      </c>
      <c r="C43" s="12" t="s">
        <v>327</v>
      </c>
      <c r="D43" s="13" t="s">
        <v>354</v>
      </c>
      <c r="E43" s="12" t="s">
        <v>265</v>
      </c>
      <c r="F43" s="16" t="s">
        <v>356</v>
      </c>
      <c r="G43" s="14" t="s">
        <v>355</v>
      </c>
      <c r="H43" s="23">
        <v>1953375</v>
      </c>
      <c r="I43" s="10"/>
      <c r="J43" s="16"/>
      <c r="K43" s="16"/>
      <c r="L43" s="19"/>
    </row>
    <row r="44" spans="1:12" ht="282" customHeight="1">
      <c r="A44" s="11" t="s">
        <v>109</v>
      </c>
      <c r="B44" s="12" t="s">
        <v>89</v>
      </c>
      <c r="C44" s="12" t="s">
        <v>358</v>
      </c>
      <c r="D44" s="13" t="s">
        <v>357</v>
      </c>
      <c r="E44" s="12" t="s">
        <v>265</v>
      </c>
      <c r="F44" s="16" t="s">
        <v>360</v>
      </c>
      <c r="G44" s="14" t="s">
        <v>359</v>
      </c>
      <c r="H44" s="23">
        <v>120420</v>
      </c>
      <c r="I44" s="10"/>
      <c r="J44" s="16"/>
      <c r="K44" s="16"/>
      <c r="L44" s="19"/>
    </row>
    <row r="45" spans="1:12" ht="235.5" customHeight="1">
      <c r="A45" s="11" t="s">
        <v>119</v>
      </c>
      <c r="B45" s="12" t="s">
        <v>89</v>
      </c>
      <c r="C45" s="12" t="s">
        <v>358</v>
      </c>
      <c r="D45" s="13" t="s">
        <v>361</v>
      </c>
      <c r="E45" s="12" t="s">
        <v>265</v>
      </c>
      <c r="F45" s="16" t="s">
        <v>365</v>
      </c>
      <c r="G45" s="14" t="s">
        <v>362</v>
      </c>
      <c r="H45" s="23">
        <v>56196</v>
      </c>
      <c r="I45" s="10"/>
      <c r="J45" s="16"/>
      <c r="K45" s="16"/>
      <c r="L45" s="19"/>
    </row>
    <row r="46" spans="1:12" ht="99" customHeight="1">
      <c r="A46" s="11" t="s">
        <v>120</v>
      </c>
      <c r="B46" s="12" t="s">
        <v>89</v>
      </c>
      <c r="C46" s="12" t="s">
        <v>327</v>
      </c>
      <c r="D46" s="13" t="s">
        <v>363</v>
      </c>
      <c r="E46" s="12" t="s">
        <v>265</v>
      </c>
      <c r="F46" s="16" t="s">
        <v>366</v>
      </c>
      <c r="G46" s="14" t="s">
        <v>364</v>
      </c>
      <c r="H46" s="23">
        <v>216756</v>
      </c>
      <c r="I46" s="10"/>
      <c r="J46" s="16"/>
      <c r="K46" s="16"/>
      <c r="L46" s="19"/>
    </row>
    <row r="47" spans="1:12" ht="196.5" customHeight="1">
      <c r="A47" s="11" t="s">
        <v>121</v>
      </c>
      <c r="B47" s="12" t="s">
        <v>89</v>
      </c>
      <c r="C47" s="12" t="s">
        <v>327</v>
      </c>
      <c r="D47" s="13" t="s">
        <v>367</v>
      </c>
      <c r="E47" s="12" t="s">
        <v>265</v>
      </c>
      <c r="F47" s="16" t="s">
        <v>369</v>
      </c>
      <c r="G47" s="14" t="s">
        <v>368</v>
      </c>
      <c r="H47" s="23">
        <v>205115.4</v>
      </c>
      <c r="I47" s="10"/>
      <c r="J47" s="16"/>
      <c r="K47" s="16"/>
      <c r="L47" s="19"/>
    </row>
    <row r="48" spans="1:12" ht="177" customHeight="1">
      <c r="A48" s="11" t="s">
        <v>122</v>
      </c>
      <c r="B48" s="12" t="s">
        <v>89</v>
      </c>
      <c r="C48" s="12" t="s">
        <v>327</v>
      </c>
      <c r="D48" s="13" t="s">
        <v>370</v>
      </c>
      <c r="E48" s="12" t="s">
        <v>265</v>
      </c>
      <c r="F48" s="16" t="s">
        <v>372</v>
      </c>
      <c r="G48" s="14" t="s">
        <v>371</v>
      </c>
      <c r="H48" s="23">
        <v>61253.64</v>
      </c>
      <c r="I48" s="10"/>
      <c r="J48" s="16"/>
      <c r="K48" s="16"/>
      <c r="L48" s="19"/>
    </row>
    <row r="49" spans="1:12" ht="221.25" customHeight="1">
      <c r="A49" s="11" t="s">
        <v>123</v>
      </c>
      <c r="B49" s="12" t="s">
        <v>89</v>
      </c>
      <c r="C49" s="12" t="s">
        <v>327</v>
      </c>
      <c r="D49" s="13" t="s">
        <v>373</v>
      </c>
      <c r="E49" s="12" t="s">
        <v>265</v>
      </c>
      <c r="F49" s="16" t="s">
        <v>375</v>
      </c>
      <c r="G49" s="14" t="s">
        <v>374</v>
      </c>
      <c r="H49" s="23">
        <v>262917</v>
      </c>
      <c r="I49" s="10"/>
      <c r="J49" s="16"/>
      <c r="K49" s="16"/>
      <c r="L49" s="19"/>
    </row>
    <row r="50" spans="1:12" ht="149.25" customHeight="1">
      <c r="A50" s="11" t="s">
        <v>124</v>
      </c>
      <c r="B50" s="12" t="s">
        <v>89</v>
      </c>
      <c r="C50" s="12" t="s">
        <v>327</v>
      </c>
      <c r="D50" s="13" t="s">
        <v>376</v>
      </c>
      <c r="E50" s="12" t="s">
        <v>265</v>
      </c>
      <c r="F50" s="16" t="s">
        <v>378</v>
      </c>
      <c r="G50" s="14" t="s">
        <v>377</v>
      </c>
      <c r="H50" s="23">
        <v>52182</v>
      </c>
      <c r="I50" s="10"/>
      <c r="J50" s="16"/>
      <c r="K50" s="16"/>
      <c r="L50" s="19"/>
    </row>
    <row r="51" spans="1:12" ht="100.5" customHeight="1">
      <c r="A51" s="11" t="s">
        <v>125</v>
      </c>
      <c r="B51" s="12" t="s">
        <v>89</v>
      </c>
      <c r="C51" s="12" t="s">
        <v>327</v>
      </c>
      <c r="D51" s="13" t="s">
        <v>379</v>
      </c>
      <c r="E51" s="12" t="s">
        <v>265</v>
      </c>
      <c r="F51" s="16" t="s">
        <v>380</v>
      </c>
      <c r="G51" s="14" t="s">
        <v>359</v>
      </c>
      <c r="H51" s="23">
        <v>120420</v>
      </c>
      <c r="I51" s="10"/>
      <c r="J51" s="16"/>
      <c r="K51" s="16"/>
      <c r="L51" s="19"/>
    </row>
    <row r="52" spans="1:12" ht="120" customHeight="1">
      <c r="A52" s="11" t="s">
        <v>126</v>
      </c>
      <c r="B52" s="12" t="s">
        <v>89</v>
      </c>
      <c r="C52" s="12" t="s">
        <v>327</v>
      </c>
      <c r="D52" s="13" t="s">
        <v>381</v>
      </c>
      <c r="E52" s="12" t="s">
        <v>265</v>
      </c>
      <c r="F52" s="16" t="s">
        <v>383</v>
      </c>
      <c r="G52" s="14" t="s">
        <v>382</v>
      </c>
      <c r="H52" s="23">
        <v>248065.2</v>
      </c>
      <c r="I52" s="10"/>
      <c r="J52" s="16"/>
      <c r="K52" s="16"/>
      <c r="L52" s="19"/>
    </row>
    <row r="53" spans="1:12" ht="96.75" customHeight="1">
      <c r="A53" s="11" t="s">
        <v>127</v>
      </c>
      <c r="B53" s="12" t="s">
        <v>89</v>
      </c>
      <c r="C53" s="12" t="s">
        <v>327</v>
      </c>
      <c r="D53" s="13" t="s">
        <v>384</v>
      </c>
      <c r="E53" s="12" t="s">
        <v>265</v>
      </c>
      <c r="F53" s="16" t="s">
        <v>224</v>
      </c>
      <c r="G53" s="14" t="s">
        <v>385</v>
      </c>
      <c r="H53" s="23">
        <v>296955.71999999997</v>
      </c>
      <c r="I53" s="10"/>
      <c r="J53" s="16"/>
      <c r="K53" s="16"/>
      <c r="L53" s="19"/>
    </row>
    <row r="54" spans="1:12" ht="123.75" customHeight="1">
      <c r="A54" s="11" t="s">
        <v>128</v>
      </c>
      <c r="B54" s="12" t="s">
        <v>89</v>
      </c>
      <c r="C54" s="12" t="s">
        <v>327</v>
      </c>
      <c r="D54" s="13" t="s">
        <v>386</v>
      </c>
      <c r="E54" s="12" t="s">
        <v>265</v>
      </c>
      <c r="F54" s="16" t="s">
        <v>388</v>
      </c>
      <c r="G54" s="14" t="s">
        <v>387</v>
      </c>
      <c r="H54" s="23">
        <v>89271.360000000001</v>
      </c>
      <c r="I54" s="10"/>
      <c r="J54" s="16"/>
      <c r="K54" s="16"/>
      <c r="L54" s="19"/>
    </row>
    <row r="55" spans="1:12" ht="258" customHeight="1">
      <c r="A55" s="11" t="s">
        <v>129</v>
      </c>
      <c r="B55" s="12" t="s">
        <v>89</v>
      </c>
      <c r="C55" s="12" t="s">
        <v>327</v>
      </c>
      <c r="D55" s="13" t="s">
        <v>389</v>
      </c>
      <c r="E55" s="12" t="s">
        <v>265</v>
      </c>
      <c r="F55" s="16" t="s">
        <v>391</v>
      </c>
      <c r="G55" s="14" t="s">
        <v>390</v>
      </c>
      <c r="H55" s="23">
        <v>298315.8</v>
      </c>
      <c r="I55" s="10"/>
      <c r="J55" s="16"/>
      <c r="K55" s="16"/>
      <c r="L55" s="19"/>
    </row>
    <row r="56" spans="1:12" ht="187.5" customHeight="1">
      <c r="A56" s="11" t="s">
        <v>130</v>
      </c>
      <c r="B56" s="12" t="s">
        <v>89</v>
      </c>
      <c r="C56" s="12" t="s">
        <v>394</v>
      </c>
      <c r="D56" s="13" t="s">
        <v>392</v>
      </c>
      <c r="E56" s="12" t="s">
        <v>265</v>
      </c>
      <c r="F56" s="16" t="s">
        <v>395</v>
      </c>
      <c r="G56" s="14" t="s">
        <v>393</v>
      </c>
      <c r="H56" s="23">
        <v>1268181.6000000001</v>
      </c>
      <c r="I56" s="10"/>
      <c r="J56" s="16"/>
      <c r="K56" s="16"/>
      <c r="L56" s="19"/>
    </row>
    <row r="57" spans="1:12" ht="201" customHeight="1">
      <c r="A57" s="11" t="s">
        <v>131</v>
      </c>
      <c r="B57" s="12" t="s">
        <v>89</v>
      </c>
      <c r="C57" s="12" t="s">
        <v>397</v>
      </c>
      <c r="D57" s="13" t="s">
        <v>396</v>
      </c>
      <c r="E57" s="12" t="s">
        <v>265</v>
      </c>
      <c r="F57" s="16" t="s">
        <v>399</v>
      </c>
      <c r="G57" s="14" t="s">
        <v>398</v>
      </c>
      <c r="H57" s="23">
        <v>1773812.64</v>
      </c>
      <c r="I57" s="10"/>
      <c r="J57" s="16"/>
      <c r="K57" s="16"/>
      <c r="L57" s="19"/>
    </row>
    <row r="58" spans="1:12" ht="276" customHeight="1">
      <c r="A58" s="11" t="s">
        <v>132</v>
      </c>
      <c r="B58" s="12" t="s">
        <v>89</v>
      </c>
      <c r="C58" s="12" t="s">
        <v>327</v>
      </c>
      <c r="D58" s="13" t="s">
        <v>400</v>
      </c>
      <c r="E58" s="12" t="s">
        <v>265</v>
      </c>
      <c r="F58" s="16" t="s">
        <v>391</v>
      </c>
      <c r="G58" s="14" t="s">
        <v>401</v>
      </c>
      <c r="H58" s="23">
        <v>886095.1</v>
      </c>
      <c r="I58" s="10"/>
      <c r="J58" s="16"/>
      <c r="K58" s="16"/>
      <c r="L58" s="19"/>
    </row>
    <row r="59" spans="1:12" ht="393" customHeight="1">
      <c r="A59" s="11" t="s">
        <v>133</v>
      </c>
      <c r="B59" s="12" t="s">
        <v>89</v>
      </c>
      <c r="C59" s="12" t="s">
        <v>404</v>
      </c>
      <c r="D59" s="13" t="s">
        <v>402</v>
      </c>
      <c r="E59" s="12" t="s">
        <v>265</v>
      </c>
      <c r="F59" s="16" t="s">
        <v>405</v>
      </c>
      <c r="G59" s="14" t="s">
        <v>403</v>
      </c>
      <c r="H59" s="23">
        <v>10767.5</v>
      </c>
      <c r="I59" s="10"/>
      <c r="J59" s="16"/>
      <c r="K59" s="16"/>
      <c r="L59" s="19"/>
    </row>
    <row r="60" spans="1:12" ht="135" customHeight="1">
      <c r="A60" s="11" t="s">
        <v>134</v>
      </c>
      <c r="B60" s="12" t="s">
        <v>89</v>
      </c>
      <c r="C60" s="12" t="s">
        <v>327</v>
      </c>
      <c r="D60" s="13" t="s">
        <v>406</v>
      </c>
      <c r="E60" s="12" t="s">
        <v>265</v>
      </c>
      <c r="F60" s="16" t="s">
        <v>388</v>
      </c>
      <c r="G60" s="14" t="s">
        <v>407</v>
      </c>
      <c r="H60" s="23">
        <v>49693.32</v>
      </c>
      <c r="I60" s="10"/>
      <c r="J60" s="16"/>
      <c r="K60" s="16"/>
      <c r="L60" s="19"/>
    </row>
    <row r="61" spans="1:12" ht="168" customHeight="1">
      <c r="A61" s="11" t="s">
        <v>135</v>
      </c>
      <c r="B61" s="12" t="s">
        <v>89</v>
      </c>
      <c r="C61" s="12" t="s">
        <v>327</v>
      </c>
      <c r="D61" s="13" t="s">
        <v>408</v>
      </c>
      <c r="E61" s="12" t="s">
        <v>265</v>
      </c>
      <c r="F61" s="12" t="s">
        <v>410</v>
      </c>
      <c r="G61" s="14" t="s">
        <v>409</v>
      </c>
      <c r="H61" s="23">
        <v>93606.48</v>
      </c>
      <c r="I61" s="10"/>
      <c r="J61" s="16"/>
      <c r="K61" s="16"/>
      <c r="L61" s="19"/>
    </row>
    <row r="62" spans="1:12" ht="175.5" customHeight="1">
      <c r="A62" s="11" t="s">
        <v>136</v>
      </c>
      <c r="B62" s="12" t="s">
        <v>89</v>
      </c>
      <c r="C62" s="12" t="s">
        <v>327</v>
      </c>
      <c r="D62" s="13" t="s">
        <v>411</v>
      </c>
      <c r="E62" s="12" t="s">
        <v>265</v>
      </c>
      <c r="F62" s="16" t="s">
        <v>413</v>
      </c>
      <c r="G62" s="14" t="s">
        <v>412</v>
      </c>
      <c r="H62" s="23">
        <v>165216.24</v>
      </c>
      <c r="I62" s="10"/>
      <c r="J62" s="16"/>
      <c r="K62" s="16"/>
      <c r="L62" s="19"/>
    </row>
    <row r="63" spans="1:12" ht="173.25" customHeight="1">
      <c r="A63" s="11" t="s">
        <v>137</v>
      </c>
      <c r="B63" s="12" t="s">
        <v>89</v>
      </c>
      <c r="C63" s="12" t="s">
        <v>327</v>
      </c>
      <c r="D63" s="13" t="s">
        <v>414</v>
      </c>
      <c r="E63" s="12" t="s">
        <v>265</v>
      </c>
      <c r="F63" s="16" t="s">
        <v>416</v>
      </c>
      <c r="G63" s="14" t="s">
        <v>415</v>
      </c>
      <c r="H63" s="23">
        <v>202145.04</v>
      </c>
      <c r="I63" s="10"/>
      <c r="J63" s="16"/>
      <c r="K63" s="16"/>
      <c r="L63" s="19"/>
    </row>
    <row r="64" spans="1:12" ht="94.5" customHeight="1">
      <c r="A64" s="11" t="s">
        <v>138</v>
      </c>
      <c r="B64" s="12" t="s">
        <v>89</v>
      </c>
      <c r="C64" s="12" t="s">
        <v>327</v>
      </c>
      <c r="D64" s="13" t="s">
        <v>417</v>
      </c>
      <c r="E64" s="12" t="s">
        <v>265</v>
      </c>
      <c r="F64" s="16" t="s">
        <v>380</v>
      </c>
      <c r="G64" s="14" t="s">
        <v>418</v>
      </c>
      <c r="H64" s="23">
        <v>145467.35999999999</v>
      </c>
      <c r="I64" s="10"/>
      <c r="J64" s="16"/>
      <c r="K64" s="16"/>
      <c r="L64" s="19"/>
    </row>
    <row r="65" spans="1:12" ht="124.5" customHeight="1">
      <c r="A65" s="11" t="s">
        <v>139</v>
      </c>
      <c r="B65" s="12" t="s">
        <v>89</v>
      </c>
      <c r="C65" s="12" t="s">
        <v>327</v>
      </c>
      <c r="D65" s="13" t="s">
        <v>419</v>
      </c>
      <c r="E65" s="12" t="s">
        <v>265</v>
      </c>
      <c r="F65" s="16" t="s">
        <v>388</v>
      </c>
      <c r="G65" s="14" t="s">
        <v>420</v>
      </c>
      <c r="H65" s="23">
        <v>85096.8</v>
      </c>
      <c r="I65" s="10"/>
      <c r="J65" s="16"/>
      <c r="K65" s="16"/>
      <c r="L65" s="19"/>
    </row>
    <row r="66" spans="1:12" ht="94.5" customHeight="1">
      <c r="A66" s="11" t="s">
        <v>140</v>
      </c>
      <c r="B66" s="12" t="s">
        <v>89</v>
      </c>
      <c r="C66" s="12" t="s">
        <v>423</v>
      </c>
      <c r="D66" s="13" t="s">
        <v>421</v>
      </c>
      <c r="E66" s="12" t="s">
        <v>265</v>
      </c>
      <c r="F66" s="16" t="s">
        <v>380</v>
      </c>
      <c r="G66" s="14" t="s">
        <v>422</v>
      </c>
      <c r="H66" s="23">
        <v>132462</v>
      </c>
      <c r="I66" s="10"/>
      <c r="J66" s="16"/>
      <c r="K66" s="16"/>
      <c r="L66" s="19"/>
    </row>
    <row r="67" spans="1:12" ht="187.5" customHeight="1">
      <c r="A67" s="11" t="s">
        <v>141</v>
      </c>
      <c r="B67" s="12" t="s">
        <v>89</v>
      </c>
      <c r="C67" s="12" t="s">
        <v>423</v>
      </c>
      <c r="D67" s="13" t="s">
        <v>424</v>
      </c>
      <c r="E67" s="12" t="s">
        <v>265</v>
      </c>
      <c r="F67" s="16" t="s">
        <v>426</v>
      </c>
      <c r="G67" s="14" t="s">
        <v>425</v>
      </c>
      <c r="H67" s="23">
        <v>38906.870000000003</v>
      </c>
      <c r="I67" s="10"/>
      <c r="J67" s="16"/>
      <c r="K67" s="16"/>
      <c r="L67" s="19"/>
    </row>
    <row r="68" spans="1:12" ht="130.5" customHeight="1">
      <c r="A68" s="11" t="s">
        <v>142</v>
      </c>
      <c r="B68" s="12" t="s">
        <v>89</v>
      </c>
      <c r="C68" s="12" t="s">
        <v>428</v>
      </c>
      <c r="D68" s="13" t="s">
        <v>427</v>
      </c>
      <c r="E68" s="12" t="s">
        <v>265</v>
      </c>
      <c r="F68" s="16" t="s">
        <v>430</v>
      </c>
      <c r="G68" s="14" t="s">
        <v>429</v>
      </c>
      <c r="H68" s="23">
        <v>242847</v>
      </c>
      <c r="I68" s="10"/>
      <c r="J68" s="16"/>
      <c r="K68" s="16"/>
      <c r="L68" s="19"/>
    </row>
    <row r="69" spans="1:12" ht="236.25" customHeight="1">
      <c r="A69" s="11" t="s">
        <v>143</v>
      </c>
      <c r="B69" s="12" t="s">
        <v>89</v>
      </c>
      <c r="C69" s="12" t="s">
        <v>428</v>
      </c>
      <c r="D69" s="13" t="s">
        <v>431</v>
      </c>
      <c r="E69" s="12" t="s">
        <v>265</v>
      </c>
      <c r="F69" s="16" t="s">
        <v>433</v>
      </c>
      <c r="G69" s="14" t="s">
        <v>432</v>
      </c>
      <c r="H69" s="23">
        <v>137680.20000000001</v>
      </c>
      <c r="I69" s="10"/>
      <c r="J69" s="16"/>
      <c r="K69" s="16"/>
      <c r="L69" s="19"/>
    </row>
    <row r="70" spans="1:12" ht="94.5" customHeight="1">
      <c r="A70" s="11" t="s">
        <v>144</v>
      </c>
      <c r="B70" s="12" t="s">
        <v>89</v>
      </c>
      <c r="C70" s="12" t="s">
        <v>327</v>
      </c>
      <c r="D70" s="13" t="s">
        <v>434</v>
      </c>
      <c r="E70" s="12" t="s">
        <v>265</v>
      </c>
      <c r="F70" s="16" t="s">
        <v>436</v>
      </c>
      <c r="G70" s="14" t="s">
        <v>435</v>
      </c>
      <c r="H70" s="23">
        <v>126601.56</v>
      </c>
      <c r="I70" s="10"/>
      <c r="J70" s="16"/>
      <c r="K70" s="16"/>
      <c r="L70" s="19"/>
    </row>
    <row r="71" spans="1:12" ht="261.75" customHeight="1">
      <c r="A71" s="11" t="s">
        <v>145</v>
      </c>
      <c r="B71" s="12" t="s">
        <v>89</v>
      </c>
      <c r="C71" s="12" t="s">
        <v>327</v>
      </c>
      <c r="D71" s="13" t="s">
        <v>437</v>
      </c>
      <c r="E71" s="12" t="s">
        <v>265</v>
      </c>
      <c r="F71" s="16" t="s">
        <v>441</v>
      </c>
      <c r="G71" s="14" t="s">
        <v>438</v>
      </c>
      <c r="H71" s="23">
        <v>192672</v>
      </c>
      <c r="I71" s="10"/>
      <c r="J71" s="16"/>
      <c r="K71" s="16"/>
      <c r="L71" s="19"/>
    </row>
    <row r="72" spans="1:12" ht="96.75" customHeight="1">
      <c r="A72" s="11" t="s">
        <v>146</v>
      </c>
      <c r="B72" s="12" t="s">
        <v>89</v>
      </c>
      <c r="C72" s="12" t="s">
        <v>327</v>
      </c>
      <c r="D72" s="13" t="s">
        <v>439</v>
      </c>
      <c r="E72" s="12" t="s">
        <v>265</v>
      </c>
      <c r="F72" s="16" t="s">
        <v>442</v>
      </c>
      <c r="G72" s="14" t="s">
        <v>440</v>
      </c>
      <c r="H72" s="23">
        <v>226389.6</v>
      </c>
      <c r="I72" s="10"/>
      <c r="J72" s="16"/>
      <c r="K72" s="16"/>
      <c r="L72" s="19"/>
    </row>
    <row r="73" spans="1:12" ht="147.75" customHeight="1">
      <c r="A73" s="11" t="s">
        <v>147</v>
      </c>
      <c r="B73" s="12" t="s">
        <v>89</v>
      </c>
      <c r="C73" s="12" t="s">
        <v>327</v>
      </c>
      <c r="D73" s="13" t="s">
        <v>443</v>
      </c>
      <c r="E73" s="12" t="s">
        <v>265</v>
      </c>
      <c r="F73" s="16" t="s">
        <v>445</v>
      </c>
      <c r="G73" s="14" t="s">
        <v>444</v>
      </c>
      <c r="H73" s="23">
        <v>153415.07999999999</v>
      </c>
      <c r="I73" s="10"/>
      <c r="J73" s="16"/>
      <c r="K73" s="16"/>
      <c r="L73" s="19"/>
    </row>
    <row r="74" spans="1:12" ht="136.5" customHeight="1">
      <c r="A74" s="11" t="s">
        <v>148</v>
      </c>
      <c r="B74" s="12" t="s">
        <v>89</v>
      </c>
      <c r="C74" s="12" t="s">
        <v>327</v>
      </c>
      <c r="D74" s="13" t="s">
        <v>446</v>
      </c>
      <c r="E74" s="12" t="s">
        <v>265</v>
      </c>
      <c r="F74" s="16" t="s">
        <v>448</v>
      </c>
      <c r="G74" s="14" t="s">
        <v>447</v>
      </c>
      <c r="H74" s="23">
        <v>45117.36</v>
      </c>
      <c r="I74" s="10"/>
      <c r="J74" s="16"/>
      <c r="K74" s="16"/>
      <c r="L74" s="19"/>
    </row>
    <row r="75" spans="1:12" ht="94.5" customHeight="1">
      <c r="A75" s="11" t="s">
        <v>149</v>
      </c>
      <c r="B75" s="12" t="s">
        <v>89</v>
      </c>
      <c r="C75" s="12" t="s">
        <v>450</v>
      </c>
      <c r="D75" s="13" t="s">
        <v>449</v>
      </c>
      <c r="E75" s="12" t="s">
        <v>265</v>
      </c>
      <c r="F75" s="16" t="s">
        <v>442</v>
      </c>
      <c r="G75" s="14" t="s">
        <v>451</v>
      </c>
      <c r="H75" s="23">
        <v>63749.65</v>
      </c>
      <c r="I75" s="10"/>
      <c r="J75" s="16"/>
      <c r="K75" s="16"/>
      <c r="L75" s="19"/>
    </row>
    <row r="76" spans="1:12" ht="93.75" customHeight="1">
      <c r="A76" s="11" t="s">
        <v>150</v>
      </c>
      <c r="B76" s="12" t="s">
        <v>89</v>
      </c>
      <c r="C76" s="12" t="s">
        <v>453</v>
      </c>
      <c r="D76" s="13" t="s">
        <v>452</v>
      </c>
      <c r="E76" s="12" t="s">
        <v>265</v>
      </c>
      <c r="F76" s="16" t="s">
        <v>455</v>
      </c>
      <c r="G76" s="14" t="s">
        <v>454</v>
      </c>
      <c r="H76" s="23">
        <v>141722.84</v>
      </c>
      <c r="I76" s="10"/>
      <c r="J76" s="16"/>
      <c r="K76" s="16"/>
      <c r="L76" s="19"/>
    </row>
    <row r="77" spans="1:12" ht="95.25" customHeight="1">
      <c r="A77" s="11" t="s">
        <v>151</v>
      </c>
      <c r="B77" s="12" t="s">
        <v>89</v>
      </c>
      <c r="C77" s="12" t="s">
        <v>457</v>
      </c>
      <c r="D77" s="13" t="s">
        <v>456</v>
      </c>
      <c r="E77" s="12" t="s">
        <v>265</v>
      </c>
      <c r="F77" s="16" t="s">
        <v>535</v>
      </c>
      <c r="G77" s="14" t="s">
        <v>458</v>
      </c>
      <c r="H77" s="23">
        <v>345978</v>
      </c>
      <c r="I77" s="10"/>
      <c r="J77" s="16"/>
      <c r="K77" s="16"/>
      <c r="L77" s="19"/>
    </row>
    <row r="78" spans="1:12" ht="285.75" customHeight="1">
      <c r="A78" s="11" t="s">
        <v>152</v>
      </c>
      <c r="B78" s="12" t="s">
        <v>89</v>
      </c>
      <c r="C78" s="12" t="s">
        <v>459</v>
      </c>
      <c r="D78" s="13" t="s">
        <v>460</v>
      </c>
      <c r="E78" s="12" t="s">
        <v>265</v>
      </c>
      <c r="F78" s="16" t="s">
        <v>462</v>
      </c>
      <c r="G78" s="14" t="s">
        <v>461</v>
      </c>
      <c r="H78" s="23">
        <v>77973.19</v>
      </c>
      <c r="I78" s="10"/>
      <c r="J78" s="16"/>
      <c r="K78" s="16"/>
      <c r="L78" s="19"/>
    </row>
    <row r="79" spans="1:12" ht="150.75" customHeight="1">
      <c r="A79" s="11" t="s">
        <v>153</v>
      </c>
      <c r="B79" s="12" t="s">
        <v>89</v>
      </c>
      <c r="C79" s="12" t="s">
        <v>450</v>
      </c>
      <c r="D79" s="13" t="s">
        <v>463</v>
      </c>
      <c r="E79" s="12" t="s">
        <v>265</v>
      </c>
      <c r="F79" s="16" t="s">
        <v>465</v>
      </c>
      <c r="G79" s="14" t="s">
        <v>464</v>
      </c>
      <c r="H79" s="23">
        <v>54203.22</v>
      </c>
      <c r="I79" s="10"/>
      <c r="J79" s="16"/>
      <c r="K79" s="16"/>
      <c r="L79" s="19"/>
    </row>
    <row r="80" spans="1:12" ht="167.25" customHeight="1">
      <c r="A80" s="11" t="s">
        <v>154</v>
      </c>
      <c r="B80" s="12" t="s">
        <v>89</v>
      </c>
      <c r="C80" s="12" t="s">
        <v>450</v>
      </c>
      <c r="D80" s="13" t="s">
        <v>466</v>
      </c>
      <c r="E80" s="12" t="s">
        <v>265</v>
      </c>
      <c r="F80" s="16" t="s">
        <v>468</v>
      </c>
      <c r="G80" s="14" t="s">
        <v>467</v>
      </c>
      <c r="H80" s="23">
        <v>61955.69</v>
      </c>
      <c r="I80" s="10"/>
      <c r="J80" s="16"/>
      <c r="K80" s="16"/>
      <c r="L80" s="19"/>
    </row>
    <row r="81" spans="1:12" ht="95.25" customHeight="1">
      <c r="A81" s="11" t="s">
        <v>155</v>
      </c>
      <c r="B81" s="12" t="s">
        <v>89</v>
      </c>
      <c r="C81" s="12" t="s">
        <v>450</v>
      </c>
      <c r="D81" s="13" t="s">
        <v>469</v>
      </c>
      <c r="E81" s="12" t="s">
        <v>265</v>
      </c>
      <c r="F81" s="16" t="s">
        <v>442</v>
      </c>
      <c r="G81" s="14" t="s">
        <v>470</v>
      </c>
      <c r="H81" s="23">
        <v>192210</v>
      </c>
      <c r="I81" s="10"/>
      <c r="J81" s="16"/>
      <c r="K81" s="16"/>
      <c r="L81" s="19"/>
    </row>
    <row r="82" spans="1:12" ht="137.25" customHeight="1">
      <c r="A82" s="11" t="s">
        <v>156</v>
      </c>
      <c r="B82" s="12" t="s">
        <v>89</v>
      </c>
      <c r="C82" s="12" t="s">
        <v>450</v>
      </c>
      <c r="D82" s="13" t="s">
        <v>471</v>
      </c>
      <c r="E82" s="12" t="s">
        <v>265</v>
      </c>
      <c r="F82" s="16" t="s">
        <v>473</v>
      </c>
      <c r="G82" s="14" t="s">
        <v>472</v>
      </c>
      <c r="H82" s="23">
        <v>32035</v>
      </c>
      <c r="I82" s="10"/>
      <c r="J82" s="16"/>
      <c r="K82" s="16"/>
      <c r="L82" s="19"/>
    </row>
    <row r="83" spans="1:12" ht="122.25" customHeight="1">
      <c r="A83" s="11" t="s">
        <v>157</v>
      </c>
      <c r="B83" s="12" t="s">
        <v>89</v>
      </c>
      <c r="C83" s="12" t="s">
        <v>450</v>
      </c>
      <c r="D83" s="13" t="s">
        <v>474</v>
      </c>
      <c r="E83" s="12" t="s">
        <v>265</v>
      </c>
      <c r="F83" s="16" t="s">
        <v>475</v>
      </c>
      <c r="G83" s="14" t="s">
        <v>472</v>
      </c>
      <c r="H83" s="23">
        <v>32035</v>
      </c>
      <c r="I83" s="10"/>
      <c r="J83" s="16"/>
      <c r="K83" s="16"/>
      <c r="L83" s="19"/>
    </row>
    <row r="84" spans="1:12" ht="177" customHeight="1">
      <c r="A84" s="11" t="s">
        <v>158</v>
      </c>
      <c r="B84" s="12" t="s">
        <v>89</v>
      </c>
      <c r="C84" s="12" t="s">
        <v>450</v>
      </c>
      <c r="D84" s="13" t="s">
        <v>476</v>
      </c>
      <c r="E84" s="12" t="s">
        <v>265</v>
      </c>
      <c r="F84" s="16" t="s">
        <v>478</v>
      </c>
      <c r="G84" s="14" t="s">
        <v>477</v>
      </c>
      <c r="H84" s="23">
        <v>108919</v>
      </c>
      <c r="I84" s="10"/>
      <c r="J84" s="16"/>
      <c r="K84" s="16"/>
      <c r="L84" s="19"/>
    </row>
    <row r="85" spans="1:12" ht="117.75" customHeight="1">
      <c r="A85" s="11" t="s">
        <v>159</v>
      </c>
      <c r="B85" s="12" t="s">
        <v>89</v>
      </c>
      <c r="C85" s="12" t="s">
        <v>450</v>
      </c>
      <c r="D85" s="13" t="s">
        <v>479</v>
      </c>
      <c r="E85" s="12" t="s">
        <v>265</v>
      </c>
      <c r="F85" s="16" t="s">
        <v>481</v>
      </c>
      <c r="G85" s="14" t="s">
        <v>480</v>
      </c>
      <c r="H85" s="23">
        <v>25628</v>
      </c>
      <c r="I85" s="10"/>
      <c r="J85" s="16"/>
      <c r="K85" s="16"/>
      <c r="L85" s="19"/>
    </row>
    <row r="86" spans="1:12" ht="157.5" customHeight="1">
      <c r="A86" s="11" t="s">
        <v>160</v>
      </c>
      <c r="B86" s="12" t="s">
        <v>89</v>
      </c>
      <c r="C86" s="12" t="s">
        <v>450</v>
      </c>
      <c r="D86" s="13" t="s">
        <v>482</v>
      </c>
      <c r="E86" s="12" t="s">
        <v>265</v>
      </c>
      <c r="F86" s="16" t="s">
        <v>484</v>
      </c>
      <c r="G86" s="14" t="s">
        <v>483</v>
      </c>
      <c r="H86" s="23">
        <v>76435.509999999995</v>
      </c>
      <c r="I86" s="10"/>
      <c r="J86" s="16"/>
      <c r="K86" s="16"/>
      <c r="L86" s="19"/>
    </row>
    <row r="87" spans="1:12" ht="152.25" customHeight="1">
      <c r="A87" s="11" t="s">
        <v>161</v>
      </c>
      <c r="B87" s="12" t="s">
        <v>89</v>
      </c>
      <c r="C87" s="12" t="s">
        <v>450</v>
      </c>
      <c r="D87" s="13" t="s">
        <v>485</v>
      </c>
      <c r="E87" s="12" t="s">
        <v>265</v>
      </c>
      <c r="F87" s="16" t="s">
        <v>487</v>
      </c>
      <c r="G87" s="14" t="s">
        <v>486</v>
      </c>
      <c r="H87" s="23">
        <v>172027.95</v>
      </c>
      <c r="I87" s="10"/>
      <c r="J87" s="16"/>
      <c r="K87" s="16"/>
      <c r="L87" s="19"/>
    </row>
    <row r="88" spans="1:12" ht="183" customHeight="1">
      <c r="A88" s="11" t="s">
        <v>162</v>
      </c>
      <c r="B88" s="12" t="s">
        <v>89</v>
      </c>
      <c r="C88" s="12" t="s">
        <v>450</v>
      </c>
      <c r="D88" s="13" t="s">
        <v>488</v>
      </c>
      <c r="E88" s="12" t="s">
        <v>265</v>
      </c>
      <c r="F88" s="16" t="s">
        <v>490</v>
      </c>
      <c r="G88" s="14" t="s">
        <v>489</v>
      </c>
      <c r="H88" s="23">
        <v>141146.21</v>
      </c>
      <c r="I88" s="10"/>
      <c r="J88" s="16"/>
      <c r="K88" s="16"/>
      <c r="L88" s="19"/>
    </row>
    <row r="89" spans="1:12" ht="234" customHeight="1">
      <c r="A89" s="11" t="s">
        <v>163</v>
      </c>
      <c r="B89" s="12" t="s">
        <v>89</v>
      </c>
      <c r="C89" s="12" t="s">
        <v>450</v>
      </c>
      <c r="D89" s="13" t="s">
        <v>491</v>
      </c>
      <c r="E89" s="12" t="s">
        <v>265</v>
      </c>
      <c r="F89" s="16" t="s">
        <v>493</v>
      </c>
      <c r="G89" s="14" t="s">
        <v>492</v>
      </c>
      <c r="H89" s="23">
        <v>84508.33</v>
      </c>
      <c r="I89" s="10"/>
      <c r="J89" s="16"/>
      <c r="K89" s="16"/>
      <c r="L89" s="19"/>
    </row>
    <row r="90" spans="1:12" ht="122.25" customHeight="1">
      <c r="A90" s="11" t="s">
        <v>164</v>
      </c>
      <c r="B90" s="12" t="s">
        <v>89</v>
      </c>
      <c r="C90" s="12" t="s">
        <v>450</v>
      </c>
      <c r="D90" s="13" t="s">
        <v>494</v>
      </c>
      <c r="E90" s="12" t="s">
        <v>265</v>
      </c>
      <c r="F90" s="16" t="s">
        <v>496</v>
      </c>
      <c r="G90" s="14" t="s">
        <v>495</v>
      </c>
      <c r="H90" s="23">
        <v>86878.92</v>
      </c>
      <c r="I90" s="10"/>
      <c r="J90" s="16"/>
      <c r="K90" s="16"/>
      <c r="L90" s="19"/>
    </row>
    <row r="91" spans="1:12" ht="292.5" customHeight="1">
      <c r="A91" s="11" t="s">
        <v>165</v>
      </c>
      <c r="B91" s="12" t="s">
        <v>89</v>
      </c>
      <c r="C91" s="12" t="s">
        <v>450</v>
      </c>
      <c r="D91" s="13" t="s">
        <v>497</v>
      </c>
      <c r="E91" s="12" t="s">
        <v>265</v>
      </c>
      <c r="F91" s="16" t="s">
        <v>499</v>
      </c>
      <c r="G91" s="14" t="s">
        <v>498</v>
      </c>
      <c r="H91" s="23">
        <v>83995.77</v>
      </c>
      <c r="I91" s="10"/>
      <c r="J91" s="16"/>
      <c r="K91" s="16"/>
      <c r="L91" s="19"/>
    </row>
    <row r="92" spans="1:12" ht="133.5" customHeight="1">
      <c r="A92" s="11" t="s">
        <v>166</v>
      </c>
      <c r="B92" s="12" t="s">
        <v>89</v>
      </c>
      <c r="C92" s="12" t="s">
        <v>501</v>
      </c>
      <c r="D92" s="13" t="s">
        <v>500</v>
      </c>
      <c r="E92" s="12" t="s">
        <v>265</v>
      </c>
      <c r="F92" s="16" t="s">
        <v>503</v>
      </c>
      <c r="G92" s="14" t="s">
        <v>502</v>
      </c>
      <c r="H92" s="23">
        <v>80664.13</v>
      </c>
      <c r="I92" s="10"/>
      <c r="J92" s="16"/>
      <c r="K92" s="16"/>
      <c r="L92" s="19"/>
    </row>
    <row r="93" spans="1:12" ht="208.5" customHeight="1">
      <c r="A93" s="11" t="s">
        <v>167</v>
      </c>
      <c r="B93" s="12" t="s">
        <v>89</v>
      </c>
      <c r="C93" s="12" t="s">
        <v>450</v>
      </c>
      <c r="D93" s="13" t="s">
        <v>504</v>
      </c>
      <c r="E93" s="12" t="s">
        <v>265</v>
      </c>
      <c r="F93" s="16" t="s">
        <v>506</v>
      </c>
      <c r="G93" s="14" t="s">
        <v>505</v>
      </c>
      <c r="H93" s="23">
        <v>82714.37</v>
      </c>
      <c r="I93" s="10"/>
      <c r="J93" s="16"/>
      <c r="K93" s="16"/>
      <c r="L93" s="19"/>
    </row>
    <row r="94" spans="1:12" ht="238.5" customHeight="1">
      <c r="A94" s="11" t="s">
        <v>168</v>
      </c>
      <c r="B94" s="12" t="s">
        <v>89</v>
      </c>
      <c r="C94" s="12" t="s">
        <v>508</v>
      </c>
      <c r="D94" s="13" t="s">
        <v>507</v>
      </c>
      <c r="E94" s="12" t="s">
        <v>265</v>
      </c>
      <c r="F94" s="16" t="s">
        <v>510</v>
      </c>
      <c r="G94" s="14" t="s">
        <v>509</v>
      </c>
      <c r="H94" s="23">
        <v>102512</v>
      </c>
      <c r="I94" s="10"/>
      <c r="J94" s="16"/>
      <c r="K94" s="16"/>
      <c r="L94" s="19"/>
    </row>
    <row r="95" spans="1:12" ht="118.5" customHeight="1">
      <c r="A95" s="11" t="s">
        <v>169</v>
      </c>
      <c r="B95" s="12" t="s">
        <v>89</v>
      </c>
      <c r="C95" s="12" t="s">
        <v>450</v>
      </c>
      <c r="D95" s="13" t="s">
        <v>511</v>
      </c>
      <c r="E95" s="12" t="s">
        <v>265</v>
      </c>
      <c r="F95" s="16" t="s">
        <v>513</v>
      </c>
      <c r="G95" s="14" t="s">
        <v>512</v>
      </c>
      <c r="H95" s="23">
        <v>203550.39</v>
      </c>
      <c r="I95" s="10"/>
      <c r="J95" s="16"/>
      <c r="K95" s="16"/>
      <c r="L95" s="19"/>
    </row>
    <row r="96" spans="1:12" ht="236.25" customHeight="1">
      <c r="A96" s="11" t="s">
        <v>170</v>
      </c>
      <c r="B96" s="12" t="s">
        <v>89</v>
      </c>
      <c r="C96" s="12" t="s">
        <v>450</v>
      </c>
      <c r="D96" s="13" t="s">
        <v>514</v>
      </c>
      <c r="E96" s="12" t="s">
        <v>265</v>
      </c>
      <c r="F96" s="16" t="s">
        <v>516</v>
      </c>
      <c r="G96" s="14" t="s">
        <v>515</v>
      </c>
      <c r="H96" s="23">
        <v>118657.64</v>
      </c>
      <c r="I96" s="10"/>
      <c r="J96" s="16"/>
      <c r="K96" s="16"/>
      <c r="L96" s="19"/>
    </row>
    <row r="97" spans="1:12" ht="238.5" customHeight="1">
      <c r="A97" s="11" t="s">
        <v>171</v>
      </c>
      <c r="B97" s="12" t="s">
        <v>89</v>
      </c>
      <c r="C97" s="12" t="s">
        <v>450</v>
      </c>
      <c r="D97" s="13" t="s">
        <v>517</v>
      </c>
      <c r="E97" s="12" t="s">
        <v>265</v>
      </c>
      <c r="F97" s="16" t="s">
        <v>519</v>
      </c>
      <c r="G97" s="14" t="s">
        <v>518</v>
      </c>
      <c r="H97" s="23">
        <v>108022.02</v>
      </c>
      <c r="I97" s="10"/>
      <c r="J97" s="16"/>
      <c r="K97" s="16"/>
      <c r="L97" s="19"/>
    </row>
    <row r="98" spans="1:12" ht="165.75" customHeight="1">
      <c r="A98" s="11" t="s">
        <v>172</v>
      </c>
      <c r="B98" s="12" t="s">
        <v>89</v>
      </c>
      <c r="C98" s="12" t="s">
        <v>450</v>
      </c>
      <c r="D98" s="13" t="s">
        <v>520</v>
      </c>
      <c r="E98" s="12" t="s">
        <v>265</v>
      </c>
      <c r="F98" s="16" t="s">
        <v>522</v>
      </c>
      <c r="G98" s="14" t="s">
        <v>521</v>
      </c>
      <c r="H98" s="23">
        <v>97258.26</v>
      </c>
      <c r="I98" s="10"/>
      <c r="J98" s="16"/>
      <c r="K98" s="16"/>
      <c r="L98" s="19"/>
    </row>
    <row r="99" spans="1:12" ht="236.25" customHeight="1">
      <c r="A99" s="11" t="s">
        <v>173</v>
      </c>
      <c r="B99" s="12" t="s">
        <v>89</v>
      </c>
      <c r="C99" s="12" t="s">
        <v>450</v>
      </c>
      <c r="D99" s="13" t="s">
        <v>523</v>
      </c>
      <c r="E99" s="12" t="s">
        <v>265</v>
      </c>
      <c r="F99" s="16" t="s">
        <v>525</v>
      </c>
      <c r="G99" s="14" t="s">
        <v>524</v>
      </c>
      <c r="H99" s="23">
        <v>82650.3</v>
      </c>
      <c r="I99" s="10"/>
      <c r="J99" s="16"/>
      <c r="K99" s="16"/>
      <c r="L99" s="19"/>
    </row>
    <row r="100" spans="1:12" ht="180.75" customHeight="1">
      <c r="A100" s="11" t="s">
        <v>174</v>
      </c>
      <c r="B100" s="12" t="s">
        <v>89</v>
      </c>
      <c r="C100" s="12" t="s">
        <v>450</v>
      </c>
      <c r="D100" s="13" t="s">
        <v>527</v>
      </c>
      <c r="E100" s="12" t="s">
        <v>265</v>
      </c>
      <c r="F100" s="16" t="s">
        <v>298</v>
      </c>
      <c r="G100" s="14" t="s">
        <v>526</v>
      </c>
      <c r="H100" s="23">
        <v>38438.629999999997</v>
      </c>
      <c r="I100" s="10"/>
      <c r="J100" s="16"/>
      <c r="K100" s="16"/>
      <c r="L100" s="19"/>
    </row>
    <row r="101" spans="1:12" ht="178.5" customHeight="1">
      <c r="A101" s="11" t="s">
        <v>175</v>
      </c>
      <c r="B101" s="12" t="s">
        <v>89</v>
      </c>
      <c r="C101" s="12" t="s">
        <v>530</v>
      </c>
      <c r="D101" s="13" t="s">
        <v>528</v>
      </c>
      <c r="E101" s="12" t="s">
        <v>265</v>
      </c>
      <c r="F101" s="16" t="s">
        <v>531</v>
      </c>
      <c r="G101" s="14" t="s">
        <v>529</v>
      </c>
      <c r="H101" s="23">
        <v>179139.72</v>
      </c>
      <c r="I101" s="10"/>
      <c r="J101" s="16"/>
      <c r="K101" s="16"/>
      <c r="L101" s="19"/>
    </row>
    <row r="102" spans="1:12" ht="108.75" customHeight="1">
      <c r="A102" s="11" t="s">
        <v>176</v>
      </c>
      <c r="B102" s="12" t="s">
        <v>89</v>
      </c>
      <c r="C102" s="12" t="s">
        <v>533</v>
      </c>
      <c r="D102" s="13" t="s">
        <v>532</v>
      </c>
      <c r="E102" s="12" t="s">
        <v>265</v>
      </c>
      <c r="F102" s="16" t="s">
        <v>535</v>
      </c>
      <c r="G102" s="14" t="s">
        <v>534</v>
      </c>
      <c r="H102" s="23">
        <v>237059</v>
      </c>
      <c r="I102" s="10"/>
      <c r="J102" s="16"/>
      <c r="K102" s="16"/>
      <c r="L102" s="19"/>
    </row>
    <row r="103" spans="1:12" ht="89.25" customHeight="1">
      <c r="A103" s="11" t="s">
        <v>177</v>
      </c>
      <c r="B103" s="12" t="s">
        <v>89</v>
      </c>
      <c r="C103" s="12" t="s">
        <v>450</v>
      </c>
      <c r="D103" s="13" t="s">
        <v>537</v>
      </c>
      <c r="E103" s="12" t="s">
        <v>265</v>
      </c>
      <c r="F103" s="16" t="s">
        <v>442</v>
      </c>
      <c r="G103" s="14" t="s">
        <v>536</v>
      </c>
      <c r="H103" s="23">
        <v>197848.16</v>
      </c>
      <c r="I103" s="10"/>
      <c r="J103" s="16"/>
      <c r="K103" s="16"/>
      <c r="L103" s="19"/>
    </row>
    <row r="104" spans="1:12" ht="111.75" customHeight="1">
      <c r="A104" s="11" t="s">
        <v>178</v>
      </c>
      <c r="B104" s="12" t="s">
        <v>89</v>
      </c>
      <c r="C104" s="12" t="s">
        <v>540</v>
      </c>
      <c r="D104" s="13" t="s">
        <v>538</v>
      </c>
      <c r="E104" s="12" t="s">
        <v>265</v>
      </c>
      <c r="F104" s="16" t="s">
        <v>541</v>
      </c>
      <c r="G104" s="14" t="s">
        <v>539</v>
      </c>
      <c r="H104" s="23">
        <v>64122.3</v>
      </c>
      <c r="I104" s="10"/>
      <c r="J104" s="16"/>
      <c r="K104" s="16"/>
      <c r="L104" s="19"/>
    </row>
    <row r="105" spans="1:12" ht="120" customHeight="1">
      <c r="A105" s="11" t="s">
        <v>179</v>
      </c>
      <c r="B105" s="12" t="s">
        <v>89</v>
      </c>
      <c r="C105" s="12" t="s">
        <v>450</v>
      </c>
      <c r="D105" s="13" t="s">
        <v>542</v>
      </c>
      <c r="E105" s="12" t="s">
        <v>265</v>
      </c>
      <c r="F105" s="16" t="s">
        <v>544</v>
      </c>
      <c r="G105" s="14" t="s">
        <v>543</v>
      </c>
      <c r="H105" s="23">
        <v>160110.93</v>
      </c>
      <c r="I105" s="10"/>
      <c r="J105" s="16"/>
      <c r="K105" s="16"/>
      <c r="L105" s="19"/>
    </row>
    <row r="106" spans="1:12" ht="291" customHeight="1">
      <c r="A106" s="11" t="s">
        <v>180</v>
      </c>
      <c r="B106" s="12" t="s">
        <v>89</v>
      </c>
      <c r="C106" s="12" t="s">
        <v>450</v>
      </c>
      <c r="D106" s="13" t="s">
        <v>545</v>
      </c>
      <c r="E106" s="12" t="s">
        <v>265</v>
      </c>
      <c r="F106" s="16" t="s">
        <v>547</v>
      </c>
      <c r="G106" s="14" t="s">
        <v>546</v>
      </c>
      <c r="H106" s="23">
        <v>62724.53</v>
      </c>
      <c r="I106" s="10"/>
      <c r="J106" s="16"/>
      <c r="K106" s="16"/>
      <c r="L106" s="19"/>
    </row>
    <row r="107" spans="1:12" ht="95.25" customHeight="1">
      <c r="A107" s="11" t="s">
        <v>181</v>
      </c>
      <c r="B107" s="12" t="s">
        <v>89</v>
      </c>
      <c r="C107" s="12" t="s">
        <v>450</v>
      </c>
      <c r="D107" s="13" t="s">
        <v>548</v>
      </c>
      <c r="E107" s="12" t="s">
        <v>265</v>
      </c>
      <c r="F107" s="16" t="s">
        <v>442</v>
      </c>
      <c r="G107" s="14" t="s">
        <v>549</v>
      </c>
      <c r="H107" s="23">
        <v>159278.01999999999</v>
      </c>
      <c r="I107" s="10"/>
      <c r="J107" s="16"/>
      <c r="K107" s="16"/>
      <c r="L107" s="19"/>
    </row>
    <row r="108" spans="1:12" ht="95.25" customHeight="1">
      <c r="A108" s="11" t="s">
        <v>182</v>
      </c>
      <c r="B108" s="12" t="s">
        <v>89</v>
      </c>
      <c r="C108" s="12" t="s">
        <v>530</v>
      </c>
      <c r="D108" s="13" t="s">
        <v>550</v>
      </c>
      <c r="E108" s="12" t="s">
        <v>265</v>
      </c>
      <c r="F108" s="16" t="s">
        <v>442</v>
      </c>
      <c r="G108" s="14" t="s">
        <v>551</v>
      </c>
      <c r="H108" s="23">
        <v>73680.5</v>
      </c>
      <c r="I108" s="10"/>
      <c r="J108" s="16"/>
      <c r="K108" s="16"/>
      <c r="L108" s="19"/>
    </row>
    <row r="109" spans="1:12" ht="141.75" customHeight="1">
      <c r="A109" s="11" t="s">
        <v>183</v>
      </c>
      <c r="B109" s="12" t="s">
        <v>89</v>
      </c>
      <c r="C109" s="12" t="s">
        <v>450</v>
      </c>
      <c r="D109" s="13" t="s">
        <v>552</v>
      </c>
      <c r="E109" s="12" t="s">
        <v>265</v>
      </c>
      <c r="F109" s="16" t="s">
        <v>554</v>
      </c>
      <c r="G109" s="14" t="s">
        <v>553</v>
      </c>
      <c r="H109" s="23">
        <v>64070</v>
      </c>
      <c r="I109" s="10"/>
      <c r="J109" s="16"/>
      <c r="K109" s="16"/>
      <c r="L109" s="19"/>
    </row>
    <row r="110" spans="1:12" ht="99" customHeight="1">
      <c r="A110" s="11" t="s">
        <v>184</v>
      </c>
      <c r="B110" s="12" t="s">
        <v>89</v>
      </c>
      <c r="C110" s="12" t="s">
        <v>450</v>
      </c>
      <c r="D110" s="13" t="s">
        <v>555</v>
      </c>
      <c r="E110" s="12" t="s">
        <v>265</v>
      </c>
      <c r="F110" s="16" t="s">
        <v>442</v>
      </c>
      <c r="G110" s="14" t="s">
        <v>556</v>
      </c>
      <c r="H110" s="23">
        <v>73103.87</v>
      </c>
      <c r="I110" s="10"/>
      <c r="J110" s="16"/>
      <c r="K110" s="16"/>
      <c r="L110" s="19"/>
    </row>
    <row r="111" spans="1:12" ht="99.75" customHeight="1">
      <c r="A111" s="11" t="s">
        <v>185</v>
      </c>
      <c r="B111" s="12" t="s">
        <v>89</v>
      </c>
      <c r="C111" s="12" t="s">
        <v>450</v>
      </c>
      <c r="D111" s="13" t="s">
        <v>557</v>
      </c>
      <c r="E111" s="12" t="s">
        <v>265</v>
      </c>
      <c r="F111" s="16" t="s">
        <v>442</v>
      </c>
      <c r="G111" s="14" t="s">
        <v>558</v>
      </c>
      <c r="H111" s="23">
        <v>30048.83</v>
      </c>
      <c r="I111" s="10"/>
      <c r="J111" s="16"/>
      <c r="K111" s="16"/>
      <c r="L111" s="19"/>
    </row>
    <row r="112" spans="1:12" ht="228" customHeight="1">
      <c r="A112" s="11" t="s">
        <v>186</v>
      </c>
      <c r="B112" s="12" t="s">
        <v>89</v>
      </c>
      <c r="C112" s="12" t="s">
        <v>561</v>
      </c>
      <c r="D112" s="13" t="s">
        <v>559</v>
      </c>
      <c r="E112" s="12" t="s">
        <v>265</v>
      </c>
      <c r="F112" s="16" t="s">
        <v>562</v>
      </c>
      <c r="G112" s="14" t="s">
        <v>560</v>
      </c>
      <c r="H112" s="23">
        <v>83291</v>
      </c>
      <c r="I112" s="10"/>
      <c r="J112" s="16"/>
      <c r="K112" s="16"/>
      <c r="L112" s="19"/>
    </row>
    <row r="113" spans="1:12" ht="183" customHeight="1">
      <c r="A113" s="11" t="s">
        <v>187</v>
      </c>
      <c r="B113" s="12" t="s">
        <v>89</v>
      </c>
      <c r="C113" s="12" t="s">
        <v>564</v>
      </c>
      <c r="D113" s="13" t="s">
        <v>565</v>
      </c>
      <c r="E113" s="12" t="s">
        <v>265</v>
      </c>
      <c r="F113" s="16" t="s">
        <v>567</v>
      </c>
      <c r="G113" s="14" t="s">
        <v>566</v>
      </c>
      <c r="H113" s="24">
        <v>157804.41</v>
      </c>
      <c r="I113" s="10"/>
      <c r="J113" s="16"/>
      <c r="K113" s="16"/>
      <c r="L113" s="19"/>
    </row>
    <row r="114" spans="1:12" ht="99" customHeight="1">
      <c r="A114" s="11" t="s">
        <v>188</v>
      </c>
      <c r="B114" s="12" t="s">
        <v>89</v>
      </c>
      <c r="C114" s="12" t="s">
        <v>450</v>
      </c>
      <c r="D114" s="13" t="s">
        <v>569</v>
      </c>
      <c r="E114" s="12" t="s">
        <v>265</v>
      </c>
      <c r="F114" s="16" t="s">
        <v>579</v>
      </c>
      <c r="G114" s="14" t="s">
        <v>553</v>
      </c>
      <c r="H114" s="24">
        <v>64070</v>
      </c>
      <c r="I114" s="10"/>
      <c r="J114" s="16"/>
      <c r="K114" s="16"/>
      <c r="L114" s="19"/>
    </row>
    <row r="115" spans="1:12" ht="99" customHeight="1">
      <c r="A115" s="11" t="s">
        <v>563</v>
      </c>
      <c r="B115" s="12" t="s">
        <v>89</v>
      </c>
      <c r="C115" s="12" t="s">
        <v>571</v>
      </c>
      <c r="D115" s="13" t="s">
        <v>572</v>
      </c>
      <c r="E115" s="12" t="s">
        <v>265</v>
      </c>
      <c r="F115" s="16" t="s">
        <v>573</v>
      </c>
      <c r="G115" s="14" t="s">
        <v>578</v>
      </c>
      <c r="H115" s="24">
        <v>38063.99</v>
      </c>
      <c r="I115" s="25"/>
      <c r="J115" s="25"/>
      <c r="K115" s="25"/>
      <c r="L115" s="19"/>
    </row>
    <row r="116" spans="1:12" ht="185.25" customHeight="1">
      <c r="A116" s="11" t="s">
        <v>568</v>
      </c>
      <c r="B116" s="12" t="s">
        <v>89</v>
      </c>
      <c r="C116" s="12" t="s">
        <v>459</v>
      </c>
      <c r="D116" s="13" t="s">
        <v>575</v>
      </c>
      <c r="E116" s="12" t="s">
        <v>265</v>
      </c>
      <c r="F116" s="16" t="s">
        <v>574</v>
      </c>
      <c r="G116" s="26" t="s">
        <v>480</v>
      </c>
      <c r="H116" s="24">
        <v>25628</v>
      </c>
      <c r="I116" s="25"/>
      <c r="J116" s="25"/>
      <c r="K116" s="25"/>
      <c r="L116" s="19"/>
    </row>
    <row r="117" spans="1:12" ht="102" customHeight="1">
      <c r="A117" s="11" t="s">
        <v>570</v>
      </c>
      <c r="B117" s="12" t="s">
        <v>89</v>
      </c>
      <c r="C117" s="12" t="s">
        <v>327</v>
      </c>
      <c r="D117" s="13" t="s">
        <v>576</v>
      </c>
      <c r="E117" s="12" t="s">
        <v>265</v>
      </c>
      <c r="F117" s="16" t="s">
        <v>579</v>
      </c>
      <c r="G117" s="14" t="s">
        <v>577</v>
      </c>
      <c r="H117" s="23">
        <v>241562.52</v>
      </c>
      <c r="I117" s="25"/>
      <c r="J117" s="25"/>
      <c r="K117" s="25"/>
      <c r="L117" s="19"/>
    </row>
    <row r="118" spans="1:12" ht="14.25" customHeight="1">
      <c r="A118" s="4"/>
      <c r="B118" s="8"/>
      <c r="C118" s="8"/>
      <c r="D118" s="8"/>
      <c r="E118" s="8"/>
      <c r="F118" s="8"/>
      <c r="G118" s="9"/>
      <c r="H118" s="36">
        <f>SUM(H13:H117)</f>
        <v>25269328.029999997</v>
      </c>
      <c r="I118" s="8"/>
      <c r="J118" s="8"/>
      <c r="K118" s="8"/>
      <c r="L118" s="8"/>
    </row>
    <row r="119" spans="1:12" ht="9.75" hidden="1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1:12">
      <c r="A120" s="91" t="s">
        <v>605</v>
      </c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1:12">
      <c r="A121" s="91" t="s">
        <v>17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1:12">
      <c r="A122" s="91" t="s">
        <v>18</v>
      </c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1:12" ht="0.7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</sheetData>
  <mergeCells count="9">
    <mergeCell ref="D5:L5"/>
    <mergeCell ref="D7:L7"/>
    <mergeCell ref="A121:L121"/>
    <mergeCell ref="A122:L122"/>
    <mergeCell ref="A123:L123"/>
    <mergeCell ref="D9:I9"/>
    <mergeCell ref="A119:L119"/>
    <mergeCell ref="A120:L120"/>
    <mergeCell ref="D6:L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38"/>
  <sheetViews>
    <sheetView topLeftCell="A16" zoomScale="90" zoomScaleNormal="90" workbookViewId="0">
      <selection activeCell="Z13" sqref="Z13"/>
    </sheetView>
  </sheetViews>
  <sheetFormatPr defaultRowHeight="15"/>
  <cols>
    <col min="1" max="1" width="3" customWidth="1"/>
    <col min="2" max="2" width="5.85546875" customWidth="1"/>
    <col min="3" max="3" width="8.42578125" customWidth="1"/>
    <col min="4" max="4" width="6.28515625" customWidth="1"/>
    <col min="5" max="5" width="7.5703125" customWidth="1"/>
    <col min="6" max="6" width="9.5703125" customWidth="1"/>
    <col min="7" max="7" width="7.28515625" customWidth="1"/>
    <col min="8" max="8" width="8.140625" customWidth="1"/>
    <col min="9" max="9" width="13.5703125" customWidth="1"/>
    <col min="10" max="10" width="6.5703125" customWidth="1"/>
    <col min="11" max="11" width="13.7109375" customWidth="1"/>
    <col min="12" max="12" width="8.85546875" customWidth="1"/>
    <col min="13" max="13" width="4.42578125" customWidth="1"/>
    <col min="14" max="14" width="10" customWidth="1"/>
    <col min="15" max="15" width="5.28515625" customWidth="1"/>
    <col min="16" max="16" width="6.28515625" customWidth="1"/>
    <col min="17" max="17" width="6" customWidth="1"/>
  </cols>
  <sheetData>
    <row r="2" spans="1:21">
      <c r="A2" s="74"/>
      <c r="B2" s="94" t="s">
        <v>20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4" spans="1:21" ht="185.25" customHeight="1">
      <c r="A4" s="38" t="s">
        <v>0</v>
      </c>
      <c r="B4" s="38" t="s">
        <v>23</v>
      </c>
      <c r="C4" s="38" t="s">
        <v>21</v>
      </c>
      <c r="D4" s="38" t="s">
        <v>26</v>
      </c>
      <c r="E4" s="38" t="s">
        <v>27</v>
      </c>
      <c r="F4" s="38" t="s">
        <v>28</v>
      </c>
      <c r="G4" s="38" t="s">
        <v>33</v>
      </c>
      <c r="H4" s="38" t="s">
        <v>29</v>
      </c>
      <c r="I4" s="38" t="s">
        <v>24</v>
      </c>
      <c r="J4" s="38" t="s">
        <v>32</v>
      </c>
      <c r="K4" s="38" t="s">
        <v>25</v>
      </c>
      <c r="L4" s="39" t="s">
        <v>30</v>
      </c>
      <c r="M4" s="39" t="s">
        <v>31</v>
      </c>
      <c r="N4" s="39" t="s">
        <v>34</v>
      </c>
      <c r="O4" s="39" t="s">
        <v>35</v>
      </c>
      <c r="P4" s="39" t="s">
        <v>36</v>
      </c>
      <c r="Q4" s="38" t="s">
        <v>7</v>
      </c>
      <c r="R4" s="40"/>
      <c r="S4" s="40"/>
      <c r="T4" s="40"/>
      <c r="U4" s="40"/>
    </row>
    <row r="5" spans="1:21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41">
        <v>12</v>
      </c>
      <c r="M5" s="41">
        <v>13</v>
      </c>
      <c r="N5" s="41">
        <v>14</v>
      </c>
      <c r="O5" s="41">
        <v>15</v>
      </c>
      <c r="P5" s="41">
        <v>16</v>
      </c>
      <c r="Q5" s="41">
        <v>17</v>
      </c>
      <c r="R5" s="40"/>
      <c r="S5" s="40"/>
      <c r="T5" s="40"/>
      <c r="U5" s="40"/>
    </row>
    <row r="6" spans="1:21" ht="292.5" customHeight="1">
      <c r="A6" s="41" t="s">
        <v>88</v>
      </c>
      <c r="B6" s="38" t="s">
        <v>191</v>
      </c>
      <c r="C6" s="38" t="s">
        <v>190</v>
      </c>
      <c r="D6" s="41" t="s">
        <v>195</v>
      </c>
      <c r="E6" s="38" t="s">
        <v>196</v>
      </c>
      <c r="F6" s="42" t="s">
        <v>233</v>
      </c>
      <c r="G6" s="38" t="s">
        <v>232</v>
      </c>
      <c r="H6" s="38" t="s">
        <v>652</v>
      </c>
      <c r="I6" s="38" t="s">
        <v>193</v>
      </c>
      <c r="J6" s="41">
        <v>0</v>
      </c>
      <c r="K6" s="43">
        <v>9181108510513</v>
      </c>
      <c r="L6" s="44">
        <v>1385.25</v>
      </c>
      <c r="M6" s="41"/>
      <c r="N6" s="38" t="s">
        <v>192</v>
      </c>
      <c r="O6" s="41"/>
      <c r="P6" s="41"/>
      <c r="Q6" s="41"/>
      <c r="R6" s="40"/>
      <c r="S6" s="40"/>
      <c r="T6" s="40"/>
      <c r="U6" s="40"/>
    </row>
    <row r="7" spans="1:21" ht="297" customHeight="1">
      <c r="A7" s="41" t="s">
        <v>90</v>
      </c>
      <c r="B7" s="38" t="s">
        <v>191</v>
      </c>
      <c r="C7" s="38" t="s">
        <v>198</v>
      </c>
      <c r="D7" s="41" t="s">
        <v>195</v>
      </c>
      <c r="E7" s="38" t="s">
        <v>203</v>
      </c>
      <c r="F7" s="38" t="s">
        <v>234</v>
      </c>
      <c r="G7" s="38" t="s">
        <v>232</v>
      </c>
      <c r="H7" s="38" t="s">
        <v>652</v>
      </c>
      <c r="I7" s="38" t="s">
        <v>193</v>
      </c>
      <c r="J7" s="41">
        <v>0</v>
      </c>
      <c r="K7" s="45">
        <v>9181108510511</v>
      </c>
      <c r="L7" s="44">
        <v>1385.25</v>
      </c>
      <c r="M7" s="41"/>
      <c r="N7" s="38" t="s">
        <v>204</v>
      </c>
      <c r="O7" s="41"/>
      <c r="P7" s="41"/>
      <c r="Q7" s="41"/>
      <c r="R7" s="40"/>
      <c r="S7" s="40"/>
      <c r="T7" s="40"/>
      <c r="U7" s="40"/>
    </row>
    <row r="8" spans="1:21" ht="294" customHeight="1">
      <c r="A8" s="41" t="s">
        <v>91</v>
      </c>
      <c r="B8" s="38" t="s">
        <v>191</v>
      </c>
      <c r="C8" s="38" t="s">
        <v>199</v>
      </c>
      <c r="D8" s="41" t="s">
        <v>195</v>
      </c>
      <c r="E8" s="38" t="s">
        <v>205</v>
      </c>
      <c r="F8" s="38" t="s">
        <v>231</v>
      </c>
      <c r="G8" s="38" t="s">
        <v>232</v>
      </c>
      <c r="H8" s="38" t="s">
        <v>652</v>
      </c>
      <c r="I8" s="38" t="s">
        <v>193</v>
      </c>
      <c r="J8" s="41">
        <v>0</v>
      </c>
      <c r="K8" s="45">
        <v>9181108510512</v>
      </c>
      <c r="L8" s="46">
        <v>1385.25</v>
      </c>
      <c r="M8" s="41"/>
      <c r="N8" s="38" t="s">
        <v>206</v>
      </c>
      <c r="O8" s="41"/>
      <c r="P8" s="41"/>
      <c r="Q8" s="41"/>
      <c r="R8" s="40"/>
      <c r="S8" s="40"/>
      <c r="T8" s="40"/>
      <c r="U8" s="40"/>
    </row>
    <row r="9" spans="1:21" ht="292.5">
      <c r="A9" s="41" t="s">
        <v>92</v>
      </c>
      <c r="B9" s="38" t="s">
        <v>191</v>
      </c>
      <c r="C9" s="38" t="s">
        <v>200</v>
      </c>
      <c r="D9" s="41" t="s">
        <v>195</v>
      </c>
      <c r="E9" s="38" t="s">
        <v>207</v>
      </c>
      <c r="F9" s="38" t="s">
        <v>235</v>
      </c>
      <c r="G9" s="38" t="s">
        <v>232</v>
      </c>
      <c r="H9" s="38" t="s">
        <v>652</v>
      </c>
      <c r="I9" s="38" t="s">
        <v>193</v>
      </c>
      <c r="J9" s="41">
        <v>0</v>
      </c>
      <c r="K9" s="45">
        <v>91811085500627</v>
      </c>
      <c r="L9" s="46">
        <v>1385.25</v>
      </c>
      <c r="M9" s="41"/>
      <c r="N9" s="38" t="s">
        <v>208</v>
      </c>
      <c r="O9" s="41"/>
      <c r="P9" s="41"/>
      <c r="Q9" s="41"/>
      <c r="R9" s="40"/>
      <c r="S9" s="40"/>
      <c r="T9" s="40"/>
      <c r="U9" s="40"/>
    </row>
    <row r="10" spans="1:21" ht="112.5" customHeight="1">
      <c r="A10" s="41" t="s">
        <v>93</v>
      </c>
      <c r="B10" s="38" t="s">
        <v>238</v>
      </c>
      <c r="C10" s="38" t="s">
        <v>237</v>
      </c>
      <c r="D10" s="38" t="s">
        <v>197</v>
      </c>
      <c r="E10" s="38" t="s">
        <v>239</v>
      </c>
      <c r="F10" s="38" t="s">
        <v>236</v>
      </c>
      <c r="G10" s="38" t="s">
        <v>240</v>
      </c>
      <c r="H10" s="38" t="s">
        <v>652</v>
      </c>
      <c r="I10" s="38" t="s">
        <v>241</v>
      </c>
      <c r="J10" s="41">
        <v>840</v>
      </c>
      <c r="K10" s="47">
        <v>9181108510008</v>
      </c>
      <c r="L10" s="41">
        <v>143317.29</v>
      </c>
      <c r="M10" s="41"/>
      <c r="N10" s="41"/>
      <c r="O10" s="41"/>
      <c r="P10" s="41"/>
      <c r="Q10" s="41"/>
      <c r="R10" s="40"/>
      <c r="S10" s="40"/>
      <c r="T10" s="40"/>
      <c r="U10" s="40"/>
    </row>
    <row r="11" spans="1:21">
      <c r="A11" s="48"/>
      <c r="B11" s="48"/>
      <c r="C11" s="49" t="s">
        <v>262</v>
      </c>
      <c r="D11" s="41"/>
      <c r="E11" s="41"/>
      <c r="F11" s="41"/>
      <c r="G11" s="41"/>
      <c r="H11" s="41"/>
      <c r="I11" s="41"/>
      <c r="J11" s="49">
        <f>J10</f>
        <v>840</v>
      </c>
      <c r="K11" s="41"/>
      <c r="L11" s="50">
        <f>L10+L9+L8+L7+L6</f>
        <v>148858.29</v>
      </c>
      <c r="M11" s="41"/>
      <c r="N11" s="41"/>
      <c r="O11" s="41"/>
      <c r="P11" s="41"/>
      <c r="Q11" s="51"/>
      <c r="R11" s="40"/>
      <c r="S11" s="40"/>
      <c r="T11" s="40"/>
      <c r="U11" s="40"/>
    </row>
    <row r="12" spans="1:21">
      <c r="A12" s="95" t="s">
        <v>201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7"/>
      <c r="R12" s="40"/>
      <c r="S12" s="40"/>
      <c r="T12" s="40"/>
      <c r="U12" s="40"/>
    </row>
    <row r="13" spans="1:21" ht="408.75" customHeight="1">
      <c r="A13" s="41" t="s">
        <v>88</v>
      </c>
      <c r="B13" s="41" t="s">
        <v>209</v>
      </c>
      <c r="C13" s="38" t="s">
        <v>246</v>
      </c>
      <c r="D13" s="41" t="s">
        <v>211</v>
      </c>
      <c r="E13" s="38" t="s">
        <v>205</v>
      </c>
      <c r="F13" s="38" t="s">
        <v>247</v>
      </c>
      <c r="G13" s="38" t="s">
        <v>249</v>
      </c>
      <c r="H13" s="38" t="s">
        <v>652</v>
      </c>
      <c r="I13" s="38" t="s">
        <v>213</v>
      </c>
      <c r="J13" s="38" t="s">
        <v>248</v>
      </c>
      <c r="K13" s="45">
        <v>9181101120016</v>
      </c>
      <c r="L13" s="41">
        <v>3095424.38</v>
      </c>
      <c r="M13" s="41"/>
      <c r="N13" s="41"/>
      <c r="O13" s="41"/>
      <c r="P13" s="41"/>
      <c r="Q13" s="41"/>
      <c r="R13" s="40"/>
      <c r="S13" s="40"/>
      <c r="T13" s="40"/>
      <c r="U13" s="40"/>
    </row>
    <row r="14" spans="1:21" ht="408.75" customHeight="1">
      <c r="A14" s="41" t="s">
        <v>90</v>
      </c>
      <c r="B14" s="41" t="s">
        <v>209</v>
      </c>
      <c r="C14" s="38" t="s">
        <v>212</v>
      </c>
      <c r="D14" s="41" t="s">
        <v>211</v>
      </c>
      <c r="E14" s="38" t="s">
        <v>210</v>
      </c>
      <c r="F14" s="38" t="s">
        <v>250</v>
      </c>
      <c r="G14" s="38" t="s">
        <v>252</v>
      </c>
      <c r="H14" s="38" t="s">
        <v>652</v>
      </c>
      <c r="I14" s="38" t="s">
        <v>213</v>
      </c>
      <c r="J14" s="38" t="s">
        <v>251</v>
      </c>
      <c r="K14" s="45">
        <v>9181101120029</v>
      </c>
      <c r="L14" s="41">
        <v>29320158.739999998</v>
      </c>
      <c r="M14" s="41"/>
      <c r="N14" s="41"/>
      <c r="O14" s="41"/>
      <c r="P14" s="41"/>
      <c r="Q14" s="41"/>
      <c r="R14" s="40"/>
      <c r="S14" s="40"/>
      <c r="T14" s="40"/>
      <c r="U14" s="40"/>
    </row>
    <row r="15" spans="1:21" ht="157.5">
      <c r="A15" s="41" t="s">
        <v>91</v>
      </c>
      <c r="B15" s="41" t="s">
        <v>209</v>
      </c>
      <c r="C15" s="38" t="s">
        <v>214</v>
      </c>
      <c r="D15" s="41" t="s">
        <v>211</v>
      </c>
      <c r="E15" s="38" t="s">
        <v>215</v>
      </c>
      <c r="F15" s="38" t="s">
        <v>253</v>
      </c>
      <c r="G15" s="38" t="s">
        <v>255</v>
      </c>
      <c r="H15" s="38" t="s">
        <v>652</v>
      </c>
      <c r="I15" s="38" t="s">
        <v>216</v>
      </c>
      <c r="J15" s="38" t="s">
        <v>254</v>
      </c>
      <c r="K15" s="45">
        <v>91811085100534</v>
      </c>
      <c r="L15" s="41">
        <v>15200669.640000001</v>
      </c>
      <c r="M15" s="41"/>
      <c r="N15" s="41"/>
      <c r="O15" s="41"/>
      <c r="P15" s="41"/>
      <c r="Q15" s="41"/>
      <c r="R15" s="40"/>
      <c r="S15" s="40"/>
      <c r="T15" s="40"/>
      <c r="U15" s="40"/>
    </row>
    <row r="16" spans="1:21" ht="147.75" customHeight="1">
      <c r="A16" s="41" t="s">
        <v>92</v>
      </c>
      <c r="B16" s="41" t="s">
        <v>217</v>
      </c>
      <c r="C16" s="38" t="s">
        <v>211</v>
      </c>
      <c r="D16" s="41" t="s">
        <v>242</v>
      </c>
      <c r="E16" s="38" t="s">
        <v>221</v>
      </c>
      <c r="F16" s="38" t="s">
        <v>243</v>
      </c>
      <c r="G16" s="52" t="s">
        <v>245</v>
      </c>
      <c r="H16" s="38" t="s">
        <v>652</v>
      </c>
      <c r="I16" s="38" t="s">
        <v>222</v>
      </c>
      <c r="J16" s="38" t="s">
        <v>244</v>
      </c>
      <c r="K16" s="53">
        <v>9181108510009</v>
      </c>
      <c r="L16" s="41">
        <v>4076076.47</v>
      </c>
      <c r="M16" s="41"/>
      <c r="N16" s="41"/>
      <c r="O16" s="41"/>
      <c r="P16" s="41"/>
      <c r="Q16" s="41"/>
      <c r="R16" s="40"/>
      <c r="S16" s="40"/>
      <c r="T16" s="40"/>
      <c r="U16" s="40"/>
    </row>
    <row r="17" spans="1:21">
      <c r="A17" s="41"/>
      <c r="B17" s="41"/>
      <c r="C17" s="54" t="s">
        <v>262</v>
      </c>
      <c r="D17" s="41"/>
      <c r="E17" s="38"/>
      <c r="F17" s="41"/>
      <c r="G17" s="41"/>
      <c r="H17" s="41"/>
      <c r="I17" s="38"/>
      <c r="J17" s="49">
        <v>2752.1</v>
      </c>
      <c r="K17" s="41"/>
      <c r="L17" s="49">
        <f>L16+L15+L14+L13</f>
        <v>51692329.229999997</v>
      </c>
      <c r="M17" s="41"/>
      <c r="N17" s="41"/>
      <c r="O17" s="41"/>
      <c r="P17" s="41"/>
      <c r="Q17" s="51"/>
      <c r="R17" s="40"/>
      <c r="S17" s="40"/>
      <c r="T17" s="40"/>
      <c r="U17" s="40"/>
    </row>
    <row r="18" spans="1:21">
      <c r="A18" s="95" t="s">
        <v>202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7"/>
      <c r="R18" s="40"/>
      <c r="S18" s="40"/>
      <c r="T18" s="40"/>
      <c r="U18" s="40"/>
    </row>
    <row r="19" spans="1:21" ht="147" customHeight="1">
      <c r="A19" s="41" t="s">
        <v>88</v>
      </c>
      <c r="B19" s="38" t="s">
        <v>258</v>
      </c>
      <c r="C19" s="55" t="s">
        <v>256</v>
      </c>
      <c r="D19" s="38" t="s">
        <v>258</v>
      </c>
      <c r="E19" s="38" t="s">
        <v>259</v>
      </c>
      <c r="F19" s="41"/>
      <c r="G19" s="41"/>
      <c r="H19" s="38" t="s">
        <v>652</v>
      </c>
      <c r="I19" s="38" t="s">
        <v>257</v>
      </c>
      <c r="J19" s="46">
        <v>452</v>
      </c>
      <c r="K19" s="45">
        <v>9181108510516</v>
      </c>
      <c r="L19" s="46">
        <v>0</v>
      </c>
      <c r="M19" s="41"/>
      <c r="N19" s="41"/>
      <c r="O19" s="41"/>
      <c r="P19" s="41"/>
      <c r="Q19" s="41"/>
      <c r="R19" s="40"/>
      <c r="S19" s="40"/>
      <c r="T19" s="40"/>
      <c r="U19" s="40"/>
    </row>
    <row r="20" spans="1:21" ht="150.75" customHeight="1">
      <c r="A20" s="41" t="s">
        <v>90</v>
      </c>
      <c r="B20" s="38" t="s">
        <v>258</v>
      </c>
      <c r="C20" s="55" t="s">
        <v>256</v>
      </c>
      <c r="D20" s="38" t="s">
        <v>258</v>
      </c>
      <c r="E20" s="56" t="s">
        <v>260</v>
      </c>
      <c r="F20" s="57"/>
      <c r="G20" s="38"/>
      <c r="H20" s="38" t="s">
        <v>652</v>
      </c>
      <c r="I20" s="38" t="s">
        <v>257</v>
      </c>
      <c r="J20" s="58">
        <v>1831</v>
      </c>
      <c r="K20" s="53">
        <v>9181108510515</v>
      </c>
      <c r="L20" s="58">
        <v>0</v>
      </c>
      <c r="M20" s="38"/>
      <c r="N20" s="38"/>
      <c r="O20" s="38"/>
      <c r="P20" s="38"/>
      <c r="Q20" s="38"/>
      <c r="R20" s="40"/>
      <c r="S20" s="40"/>
      <c r="T20" s="40"/>
      <c r="U20" s="40"/>
    </row>
    <row r="21" spans="1:21" ht="143.25" customHeight="1">
      <c r="A21" s="41" t="s">
        <v>91</v>
      </c>
      <c r="B21" s="38" t="s">
        <v>258</v>
      </c>
      <c r="C21" s="55" t="s">
        <v>256</v>
      </c>
      <c r="D21" s="38" t="s">
        <v>258</v>
      </c>
      <c r="E21" s="56" t="s">
        <v>261</v>
      </c>
      <c r="F21" s="57"/>
      <c r="G21" s="38"/>
      <c r="H21" s="38" t="s">
        <v>652</v>
      </c>
      <c r="I21" s="38" t="s">
        <v>257</v>
      </c>
      <c r="J21" s="58">
        <v>579</v>
      </c>
      <c r="K21" s="53">
        <v>9181108510514</v>
      </c>
      <c r="L21" s="58">
        <v>0</v>
      </c>
      <c r="M21" s="38"/>
      <c r="N21" s="38"/>
      <c r="O21" s="38"/>
      <c r="P21" s="38"/>
      <c r="Q21" s="38"/>
      <c r="R21" s="40"/>
      <c r="S21" s="40"/>
      <c r="T21" s="40"/>
      <c r="U21" s="40"/>
    </row>
    <row r="22" spans="1:21" ht="143.25" customHeight="1">
      <c r="A22" s="41" t="s">
        <v>92</v>
      </c>
      <c r="B22" s="38" t="s">
        <v>258</v>
      </c>
      <c r="C22" s="55" t="s">
        <v>256</v>
      </c>
      <c r="D22" s="38" t="s">
        <v>258</v>
      </c>
      <c r="E22" s="56" t="s">
        <v>261</v>
      </c>
      <c r="F22" s="57"/>
      <c r="G22" s="38"/>
      <c r="H22" s="38" t="s">
        <v>652</v>
      </c>
      <c r="I22" s="38" t="s">
        <v>257</v>
      </c>
      <c r="J22" s="58">
        <v>2704</v>
      </c>
      <c r="K22" s="53">
        <v>91811085510517</v>
      </c>
      <c r="L22" s="58">
        <v>0</v>
      </c>
      <c r="M22" s="38"/>
      <c r="N22" s="38"/>
      <c r="O22" s="38"/>
      <c r="P22" s="38"/>
      <c r="Q22" s="38"/>
      <c r="R22" s="40"/>
      <c r="S22" s="40"/>
      <c r="T22" s="40"/>
      <c r="U22" s="40"/>
    </row>
    <row r="23" spans="1:21">
      <c r="A23" s="59"/>
      <c r="B23" s="60"/>
      <c r="C23" s="61" t="s">
        <v>262</v>
      </c>
      <c r="D23" s="62"/>
      <c r="E23" s="62"/>
      <c r="F23" s="62"/>
      <c r="G23" s="62"/>
      <c r="H23" s="62"/>
      <c r="I23" s="62"/>
      <c r="J23" s="63">
        <f>SUM(J19:J22)</f>
        <v>5566</v>
      </c>
      <c r="K23" s="62"/>
      <c r="L23" s="62"/>
      <c r="M23" s="62"/>
      <c r="N23" s="62"/>
      <c r="O23" s="62"/>
      <c r="P23" s="62"/>
      <c r="Q23" s="64"/>
      <c r="R23" s="40"/>
      <c r="S23" s="40"/>
      <c r="T23" s="40"/>
      <c r="U23" s="40"/>
    </row>
    <row r="24" spans="1:21">
      <c r="A24" s="98" t="s">
        <v>263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40"/>
      <c r="S24" s="40"/>
      <c r="T24" s="40"/>
      <c r="U24" s="40"/>
    </row>
    <row r="25" spans="1:21" ht="241.5" customHeight="1">
      <c r="A25" s="52" t="s">
        <v>88</v>
      </c>
      <c r="B25" s="52" t="s">
        <v>217</v>
      </c>
      <c r="C25" s="65" t="s">
        <v>218</v>
      </c>
      <c r="D25" s="52" t="s">
        <v>218</v>
      </c>
      <c r="E25" s="38" t="s">
        <v>219</v>
      </c>
      <c r="F25" s="38" t="s">
        <v>225</v>
      </c>
      <c r="G25" s="52" t="s">
        <v>226</v>
      </c>
      <c r="H25" s="38" t="s">
        <v>652</v>
      </c>
      <c r="I25" s="52" t="s">
        <v>220</v>
      </c>
      <c r="J25" s="52" t="s">
        <v>631</v>
      </c>
      <c r="K25" s="66">
        <v>9181108510006</v>
      </c>
      <c r="L25" s="52">
        <v>293062.26</v>
      </c>
      <c r="M25" s="52"/>
      <c r="N25" s="52"/>
      <c r="O25" s="52"/>
      <c r="P25" s="52"/>
      <c r="Q25" s="52" t="s">
        <v>227</v>
      </c>
      <c r="R25" s="40"/>
      <c r="S25" s="40"/>
      <c r="T25" s="40"/>
      <c r="U25" s="40"/>
    </row>
    <row r="26" spans="1:21" ht="228.75" customHeight="1">
      <c r="A26" s="41" t="s">
        <v>90</v>
      </c>
      <c r="B26" s="38" t="s">
        <v>217</v>
      </c>
      <c r="C26" s="65" t="s">
        <v>218</v>
      </c>
      <c r="D26" s="65" t="s">
        <v>218</v>
      </c>
      <c r="E26" s="38" t="s">
        <v>223</v>
      </c>
      <c r="F26" s="38" t="s">
        <v>229</v>
      </c>
      <c r="G26" s="38" t="s">
        <v>228</v>
      </c>
      <c r="H26" s="38" t="s">
        <v>652</v>
      </c>
      <c r="I26" s="52" t="s">
        <v>224</v>
      </c>
      <c r="J26" s="38" t="s">
        <v>230</v>
      </c>
      <c r="K26" s="45">
        <v>9181108510010</v>
      </c>
      <c r="L26" s="41">
        <v>177994.87</v>
      </c>
      <c r="M26" s="52"/>
      <c r="N26" s="52"/>
      <c r="O26" s="52"/>
      <c r="P26" s="52"/>
      <c r="Q26" s="67"/>
      <c r="R26" s="68"/>
      <c r="S26" s="40"/>
      <c r="T26" s="40"/>
      <c r="U26" s="40"/>
    </row>
    <row r="27" spans="1:21">
      <c r="A27" s="67"/>
      <c r="B27" s="39"/>
      <c r="C27" s="69" t="s">
        <v>262</v>
      </c>
      <c r="D27" s="67"/>
      <c r="E27" s="67"/>
      <c r="F27" s="67"/>
      <c r="G27" s="67"/>
      <c r="H27" s="67"/>
      <c r="I27" s="67"/>
      <c r="J27" s="70">
        <v>72.2</v>
      </c>
      <c r="K27" s="67"/>
      <c r="L27" s="49">
        <f>L26+L25</f>
        <v>471057.13</v>
      </c>
      <c r="M27" s="67"/>
      <c r="N27" s="67"/>
      <c r="O27" s="67"/>
      <c r="P27" s="67"/>
      <c r="Q27" s="71"/>
      <c r="R27" s="68"/>
      <c r="S27" s="40"/>
      <c r="T27" s="40"/>
      <c r="U27" s="40"/>
    </row>
    <row r="28" spans="1:2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0"/>
      <c r="S28" s="40"/>
      <c r="T28" s="40"/>
      <c r="U28" s="40"/>
    </row>
    <row r="29" spans="1:2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72"/>
      <c r="R29" s="40"/>
      <c r="S29" s="40"/>
      <c r="T29" s="40"/>
      <c r="U29" s="40"/>
    </row>
    <row r="30" spans="1:2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>
      <c r="A31" s="73" t="s">
        <v>38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40"/>
      <c r="U31" s="40"/>
    </row>
    <row r="32" spans="1:21">
      <c r="A32" s="73" t="s">
        <v>39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40"/>
      <c r="U32" s="40"/>
    </row>
    <row r="33" spans="1:21">
      <c r="A33" s="73" t="s">
        <v>40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40"/>
      <c r="U33" s="40"/>
    </row>
    <row r="34" spans="1:21">
      <c r="A34" s="73" t="s">
        <v>18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40"/>
      <c r="U34" s="40"/>
    </row>
    <row r="35" spans="1:21">
      <c r="A35" s="73" t="s">
        <v>41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40"/>
      <c r="U35" s="40"/>
    </row>
    <row r="36" spans="1:2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40"/>
      <c r="U36" s="40"/>
    </row>
    <row r="37" spans="1:2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40"/>
      <c r="U37" s="40"/>
    </row>
    <row r="38" spans="1:2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</sheetData>
  <mergeCells count="4">
    <mergeCell ref="B2:R2"/>
    <mergeCell ref="A12:Q12"/>
    <mergeCell ref="A18:Q18"/>
    <mergeCell ref="A24:Q24"/>
  </mergeCells>
  <conditionalFormatting sqref="K6">
    <cfRule type="iconSet" priority="1">
      <iconSet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Q19"/>
  <sheetViews>
    <sheetView workbookViewId="0">
      <selection activeCell="U7" sqref="U7"/>
    </sheetView>
  </sheetViews>
  <sheetFormatPr defaultRowHeight="15"/>
  <cols>
    <col min="1" max="1" width="2.42578125" customWidth="1"/>
    <col min="2" max="2" width="6.7109375" customWidth="1"/>
    <col min="3" max="3" width="8.5703125" customWidth="1"/>
    <col min="4" max="4" width="8.42578125" customWidth="1"/>
    <col min="5" max="5" width="9.140625" customWidth="1"/>
    <col min="6" max="6" width="7.85546875" customWidth="1"/>
    <col min="7" max="7" width="11.42578125" customWidth="1"/>
    <col min="8" max="8" width="7" customWidth="1"/>
    <col min="9" max="9" width="7.42578125" customWidth="1"/>
    <col min="10" max="10" width="6.85546875" customWidth="1"/>
    <col min="11" max="11" width="9" customWidth="1"/>
    <col min="12" max="12" width="10" customWidth="1"/>
    <col min="13" max="13" width="9.5703125" customWidth="1"/>
    <col min="14" max="14" width="10" customWidth="1"/>
    <col min="15" max="15" width="9.140625" customWidth="1"/>
    <col min="16" max="16" width="6.5703125" customWidth="1"/>
  </cols>
  <sheetData>
    <row r="2" spans="1:17">
      <c r="A2" s="48"/>
      <c r="B2" s="48" t="s">
        <v>42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7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7" ht="118.5" customHeight="1">
      <c r="A4" s="38" t="s">
        <v>43</v>
      </c>
      <c r="B4" s="38" t="s">
        <v>22</v>
      </c>
      <c r="C4" s="38" t="s">
        <v>44</v>
      </c>
      <c r="D4" s="38" t="s">
        <v>26</v>
      </c>
      <c r="E4" s="38" t="s">
        <v>27</v>
      </c>
      <c r="F4" s="38" t="s">
        <v>28</v>
      </c>
      <c r="G4" s="38" t="s">
        <v>45</v>
      </c>
      <c r="H4" s="38" t="s">
        <v>1</v>
      </c>
      <c r="I4" s="38" t="s">
        <v>24</v>
      </c>
      <c r="J4" s="38" t="s">
        <v>32</v>
      </c>
      <c r="K4" s="38" t="s">
        <v>25</v>
      </c>
      <c r="L4" s="38" t="s">
        <v>46</v>
      </c>
      <c r="M4" s="38" t="s">
        <v>47</v>
      </c>
      <c r="N4" s="38" t="s">
        <v>34</v>
      </c>
      <c r="O4" s="38" t="s">
        <v>48</v>
      </c>
      <c r="P4" s="38" t="s">
        <v>7</v>
      </c>
    </row>
    <row r="5" spans="1:17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38">
        <v>16</v>
      </c>
    </row>
    <row r="6" spans="1:17">
      <c r="A6" s="38"/>
      <c r="B6" s="75"/>
      <c r="C6" s="75"/>
      <c r="D6" s="75"/>
      <c r="E6" s="76"/>
      <c r="F6" s="77"/>
      <c r="G6" s="77"/>
      <c r="H6" s="77"/>
      <c r="I6" s="77"/>
      <c r="J6" s="78"/>
      <c r="K6" s="38"/>
      <c r="L6" s="79"/>
      <c r="M6" s="77"/>
      <c r="N6" s="77"/>
      <c r="O6" s="77"/>
      <c r="P6" s="77"/>
    </row>
    <row r="7" spans="1:17">
      <c r="A7" s="38"/>
      <c r="B7" s="75"/>
      <c r="C7" s="75"/>
      <c r="D7" s="75"/>
      <c r="E7" s="76"/>
      <c r="F7" s="77"/>
      <c r="G7" s="77"/>
      <c r="H7" s="77"/>
      <c r="I7" s="77"/>
      <c r="J7" s="78"/>
      <c r="K7" s="38"/>
      <c r="L7" s="79"/>
      <c r="M7" s="77"/>
      <c r="N7" s="77"/>
      <c r="O7" s="77"/>
      <c r="P7" s="77"/>
    </row>
    <row r="8" spans="1:17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7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7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7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7">
      <c r="A12" s="80" t="s">
        <v>38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73"/>
    </row>
    <row r="13" spans="1:17">
      <c r="A13" s="80" t="s">
        <v>49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73"/>
    </row>
    <row r="14" spans="1:17">
      <c r="A14" s="80" t="s">
        <v>40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73"/>
    </row>
    <row r="15" spans="1:17">
      <c r="A15" s="80" t="s">
        <v>50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73"/>
    </row>
    <row r="16" spans="1:17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1:17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1:17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1:17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P7" sqref="P7"/>
    </sheetView>
  </sheetViews>
  <sheetFormatPr defaultRowHeight="15"/>
  <cols>
    <col min="1" max="1" width="4.28515625" customWidth="1"/>
    <col min="2" max="2" width="15.7109375" customWidth="1"/>
    <col min="3" max="3" width="10" customWidth="1"/>
    <col min="4" max="4" width="13.28515625" customWidth="1"/>
    <col min="5" max="5" width="23.28515625" customWidth="1"/>
    <col min="6" max="6" width="22.85546875" customWidth="1"/>
    <col min="7" max="7" width="22" customWidth="1"/>
    <col min="8" max="8" width="17.85546875" customWidth="1"/>
  </cols>
  <sheetData>
    <row r="1" spans="1:12">
      <c r="A1" s="81"/>
      <c r="B1" s="81"/>
      <c r="C1" s="81"/>
      <c r="D1" s="81"/>
      <c r="E1" s="81"/>
      <c r="F1" s="81"/>
      <c r="G1" s="81"/>
      <c r="H1" s="81"/>
    </row>
    <row r="2" spans="1:12" ht="15.75">
      <c r="A2" s="81"/>
      <c r="B2" s="102" t="s">
        <v>62</v>
      </c>
      <c r="C2" s="102"/>
      <c r="D2" s="102"/>
      <c r="E2" s="102"/>
      <c r="F2" s="102"/>
      <c r="G2" s="102"/>
      <c r="H2" s="81"/>
      <c r="I2" s="6"/>
      <c r="J2" s="6"/>
      <c r="K2" s="6"/>
    </row>
    <row r="3" spans="1:12" ht="15.75">
      <c r="A3" s="81"/>
      <c r="B3" s="102" t="s">
        <v>63</v>
      </c>
      <c r="C3" s="102"/>
      <c r="D3" s="102"/>
      <c r="E3" s="102"/>
      <c r="F3" s="102"/>
      <c r="G3" s="102"/>
      <c r="H3" s="81"/>
      <c r="I3" s="6"/>
      <c r="J3" s="6"/>
      <c r="K3" s="6"/>
    </row>
    <row r="4" spans="1:12" ht="15.75">
      <c r="A4" s="81"/>
      <c r="B4" s="81"/>
      <c r="C4" s="81"/>
      <c r="D4" s="81"/>
      <c r="E4" s="81"/>
      <c r="F4" s="81"/>
      <c r="G4" s="81"/>
      <c r="H4" s="81"/>
      <c r="I4" s="6"/>
      <c r="J4" s="6"/>
      <c r="K4" s="6"/>
    </row>
    <row r="5" spans="1:12" ht="15.75">
      <c r="A5" s="81"/>
      <c r="B5" s="103" t="s">
        <v>64</v>
      </c>
      <c r="C5" s="103"/>
      <c r="D5" s="103"/>
      <c r="E5" s="81"/>
      <c r="F5" s="81"/>
      <c r="G5" s="81"/>
      <c r="H5" s="81"/>
      <c r="I5" s="6"/>
      <c r="J5" s="6"/>
      <c r="K5" s="6"/>
    </row>
    <row r="6" spans="1:12" ht="15.75">
      <c r="A6" s="81"/>
      <c r="B6" s="81"/>
      <c r="C6" s="81"/>
      <c r="D6" s="81"/>
      <c r="E6" s="81"/>
      <c r="F6" s="81"/>
      <c r="G6" s="81"/>
      <c r="H6" s="81"/>
      <c r="I6" s="6"/>
      <c r="J6" s="6"/>
      <c r="K6" s="6"/>
    </row>
    <row r="7" spans="1:12" ht="70.5" customHeight="1">
      <c r="A7" s="16" t="s">
        <v>43</v>
      </c>
      <c r="B7" s="16" t="s">
        <v>65</v>
      </c>
      <c r="C7" s="16" t="s">
        <v>66</v>
      </c>
      <c r="D7" s="16" t="s">
        <v>1</v>
      </c>
      <c r="E7" s="16" t="s">
        <v>67</v>
      </c>
      <c r="F7" s="16" t="s">
        <v>68</v>
      </c>
      <c r="G7" s="16" t="s">
        <v>35</v>
      </c>
      <c r="H7" s="16" t="s">
        <v>37</v>
      </c>
      <c r="I7" s="7"/>
      <c r="J7" s="5"/>
      <c r="K7" s="5"/>
      <c r="L7" s="5"/>
    </row>
    <row r="8" spans="1:1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1"/>
    </row>
    <row r="9" spans="1:12">
      <c r="A9" s="82"/>
      <c r="B9" s="82"/>
      <c r="C9" s="82"/>
      <c r="D9" s="82"/>
      <c r="E9" s="82"/>
      <c r="F9" s="82"/>
      <c r="G9" s="82"/>
      <c r="H9" s="82"/>
      <c r="I9" s="1"/>
    </row>
    <row r="10" spans="1:12">
      <c r="A10" s="81"/>
      <c r="B10" s="81"/>
      <c r="C10" s="81"/>
      <c r="D10" s="81"/>
      <c r="E10" s="81"/>
      <c r="F10" s="81"/>
      <c r="G10" s="81"/>
      <c r="H10" s="81"/>
    </row>
    <row r="11" spans="1:12">
      <c r="A11" s="81"/>
      <c r="B11" s="81"/>
      <c r="C11" s="81"/>
      <c r="D11" s="81"/>
      <c r="E11" s="81"/>
      <c r="F11" s="81"/>
      <c r="G11" s="81"/>
      <c r="H11" s="81"/>
    </row>
    <row r="12" spans="1:12">
      <c r="A12" s="81"/>
      <c r="B12" s="81"/>
      <c r="C12" s="81"/>
      <c r="D12" s="81"/>
      <c r="E12" s="81"/>
      <c r="F12" s="81"/>
      <c r="G12" s="81"/>
      <c r="H12" s="81"/>
    </row>
    <row r="13" spans="1:12" ht="31.5" customHeight="1">
      <c r="A13" s="81"/>
      <c r="B13" s="101" t="s">
        <v>69</v>
      </c>
      <c r="C13" s="101"/>
      <c r="D13" s="101"/>
      <c r="E13" s="101"/>
      <c r="F13" s="101"/>
      <c r="G13" s="101"/>
      <c r="H13" s="101"/>
    </row>
    <row r="14" spans="1:12">
      <c r="A14" s="81"/>
      <c r="B14" s="101" t="s">
        <v>70</v>
      </c>
      <c r="C14" s="101"/>
      <c r="D14" s="101"/>
      <c r="E14" s="101"/>
      <c r="F14" s="101"/>
      <c r="G14" s="101"/>
      <c r="H14" s="101"/>
    </row>
    <row r="15" spans="1:12" ht="32.25" customHeight="1">
      <c r="A15" s="81"/>
      <c r="B15" s="101" t="s">
        <v>71</v>
      </c>
      <c r="C15" s="101"/>
      <c r="D15" s="101"/>
      <c r="E15" s="101"/>
      <c r="F15" s="101"/>
      <c r="G15" s="101"/>
      <c r="H15" s="101"/>
    </row>
    <row r="16" spans="1:12">
      <c r="A16" s="81"/>
      <c r="B16" s="101" t="s">
        <v>50</v>
      </c>
      <c r="C16" s="101"/>
      <c r="D16" s="101"/>
      <c r="E16" s="101"/>
      <c r="F16" s="101"/>
      <c r="G16" s="101"/>
      <c r="H16" s="101"/>
    </row>
    <row r="17" spans="1:8">
      <c r="A17" s="81"/>
      <c r="B17" s="101"/>
      <c r="C17" s="101"/>
      <c r="D17" s="101"/>
      <c r="E17" s="101"/>
      <c r="F17" s="101"/>
      <c r="G17" s="101"/>
      <c r="H17" s="101"/>
    </row>
    <row r="18" spans="1:8">
      <c r="A18" s="81"/>
      <c r="B18" s="83"/>
      <c r="C18" s="83"/>
      <c r="D18" s="83"/>
      <c r="E18" s="83"/>
      <c r="F18" s="83"/>
      <c r="G18" s="83"/>
      <c r="H18" s="83"/>
    </row>
    <row r="19" spans="1:8">
      <c r="A19" s="81"/>
      <c r="B19" s="101" t="s">
        <v>72</v>
      </c>
      <c r="C19" s="101"/>
      <c r="D19" s="101"/>
      <c r="E19" s="101"/>
      <c r="F19" s="101"/>
      <c r="G19" s="101"/>
      <c r="H19" s="101"/>
    </row>
    <row r="20" spans="1:8">
      <c r="A20" s="81"/>
      <c r="B20" s="83"/>
      <c r="C20" s="83"/>
      <c r="D20" s="83"/>
      <c r="E20" s="83"/>
      <c r="F20" s="83"/>
      <c r="G20" s="83"/>
      <c r="H20" s="83"/>
    </row>
    <row r="21" spans="1:8" ht="132">
      <c r="A21" s="16" t="s">
        <v>43</v>
      </c>
      <c r="B21" s="16" t="s">
        <v>73</v>
      </c>
      <c r="C21" s="16" t="s">
        <v>74</v>
      </c>
      <c r="D21" s="16" t="s">
        <v>1</v>
      </c>
      <c r="E21" s="16" t="s">
        <v>58</v>
      </c>
      <c r="F21" s="16" t="s">
        <v>75</v>
      </c>
      <c r="G21" s="16" t="s">
        <v>35</v>
      </c>
      <c r="H21" s="16" t="s">
        <v>37</v>
      </c>
    </row>
    <row r="22" spans="1:8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</row>
    <row r="23" spans="1:8">
      <c r="A23" s="82"/>
      <c r="B23" s="82"/>
      <c r="C23" s="82"/>
      <c r="D23" s="82"/>
      <c r="E23" s="82"/>
      <c r="F23" s="82"/>
      <c r="G23" s="82"/>
      <c r="H23" s="82"/>
    </row>
    <row r="24" spans="1:8">
      <c r="A24" s="81"/>
      <c r="B24" s="81"/>
      <c r="C24" s="81"/>
      <c r="D24" s="81"/>
      <c r="E24" s="81"/>
      <c r="F24" s="81"/>
      <c r="G24" s="81"/>
      <c r="H24" s="81"/>
    </row>
    <row r="25" spans="1:8">
      <c r="A25" s="81"/>
      <c r="B25" s="81"/>
      <c r="C25" s="81"/>
      <c r="D25" s="81"/>
      <c r="E25" s="81"/>
      <c r="F25" s="81"/>
      <c r="G25" s="81"/>
      <c r="H25" s="81"/>
    </row>
    <row r="26" spans="1:8" ht="30" customHeight="1">
      <c r="A26" s="81"/>
      <c r="B26" s="101" t="s">
        <v>69</v>
      </c>
      <c r="C26" s="101"/>
      <c r="D26" s="101"/>
      <c r="E26" s="101"/>
      <c r="F26" s="101"/>
      <c r="G26" s="101"/>
      <c r="H26" s="101"/>
    </row>
    <row r="27" spans="1:8" ht="30" customHeight="1">
      <c r="A27" s="81"/>
      <c r="B27" s="101" t="s">
        <v>16</v>
      </c>
      <c r="C27" s="101"/>
      <c r="D27" s="101"/>
      <c r="E27" s="101"/>
      <c r="F27" s="101"/>
      <c r="G27" s="101"/>
      <c r="H27" s="101"/>
    </row>
    <row r="28" spans="1:8">
      <c r="A28" s="81"/>
      <c r="B28" s="101" t="s">
        <v>61</v>
      </c>
      <c r="C28" s="101"/>
      <c r="D28" s="101"/>
      <c r="E28" s="101"/>
      <c r="F28" s="101"/>
      <c r="G28" s="101"/>
      <c r="H28" s="101"/>
    </row>
    <row r="29" spans="1:8">
      <c r="A29" s="81"/>
      <c r="B29" s="81"/>
      <c r="C29" s="81"/>
      <c r="D29" s="81"/>
      <c r="E29" s="81"/>
      <c r="F29" s="81"/>
      <c r="G29" s="81"/>
      <c r="H29" s="81"/>
    </row>
    <row r="30" spans="1:8">
      <c r="A30" s="81"/>
      <c r="B30" s="81"/>
      <c r="C30" s="81"/>
      <c r="D30" s="81"/>
      <c r="E30" s="81"/>
      <c r="F30" s="81"/>
      <c r="G30" s="81"/>
      <c r="H30" s="81"/>
    </row>
  </sheetData>
  <mergeCells count="12">
    <mergeCell ref="B28:H28"/>
    <mergeCell ref="B2:G2"/>
    <mergeCell ref="B3:G3"/>
    <mergeCell ref="B5:D5"/>
    <mergeCell ref="B13:H13"/>
    <mergeCell ref="B14:H14"/>
    <mergeCell ref="B15:H15"/>
    <mergeCell ref="B16:H16"/>
    <mergeCell ref="B17:H17"/>
    <mergeCell ref="B19:H19"/>
    <mergeCell ref="B26:H26"/>
    <mergeCell ref="B27:H2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55"/>
  <sheetViews>
    <sheetView workbookViewId="0">
      <selection activeCell="F2" sqref="F2"/>
    </sheetView>
  </sheetViews>
  <sheetFormatPr defaultRowHeight="15"/>
  <cols>
    <col min="1" max="1" width="3.7109375" customWidth="1"/>
    <col min="2" max="3" width="17.5703125" customWidth="1"/>
    <col min="4" max="4" width="16.5703125" customWidth="1"/>
    <col min="5" max="5" width="11.7109375" customWidth="1"/>
    <col min="6" max="6" width="20.140625" customWidth="1"/>
    <col min="7" max="7" width="14.85546875" customWidth="1"/>
    <col min="8" max="8" width="12.7109375" customWidth="1"/>
    <col min="9" max="9" width="13.140625" customWidth="1"/>
  </cols>
  <sheetData>
    <row r="2" spans="1:14">
      <c r="A2" s="48"/>
      <c r="B2" s="48" t="s">
        <v>55</v>
      </c>
      <c r="C2" s="48"/>
      <c r="D2" s="48"/>
      <c r="E2" s="48"/>
      <c r="F2" s="48"/>
      <c r="G2" s="48"/>
      <c r="H2" s="48"/>
      <c r="I2" s="48"/>
      <c r="J2" s="48"/>
      <c r="K2" s="40"/>
      <c r="L2" s="74"/>
      <c r="M2" s="74"/>
      <c r="N2" s="74"/>
    </row>
    <row r="3" spans="1:14">
      <c r="A3" s="81"/>
      <c r="B3" s="81"/>
      <c r="C3" s="81"/>
      <c r="D3" s="81"/>
      <c r="E3" s="81"/>
      <c r="F3" s="81"/>
      <c r="G3" s="81"/>
      <c r="H3" s="81"/>
      <c r="I3" s="81"/>
      <c r="J3" s="81"/>
      <c r="K3" s="74"/>
      <c r="L3" s="74"/>
      <c r="M3" s="74"/>
      <c r="N3" s="74"/>
    </row>
    <row r="4" spans="1:14" ht="95.25" customHeight="1">
      <c r="A4" s="84" t="s">
        <v>43</v>
      </c>
      <c r="B4" s="84" t="s">
        <v>56</v>
      </c>
      <c r="C4" s="84" t="s">
        <v>86</v>
      </c>
      <c r="D4" s="84" t="s">
        <v>1</v>
      </c>
      <c r="E4" s="84" t="s">
        <v>57</v>
      </c>
      <c r="F4" s="84" t="s">
        <v>58</v>
      </c>
      <c r="G4" s="84" t="s">
        <v>59</v>
      </c>
      <c r="H4" s="84" t="s">
        <v>35</v>
      </c>
      <c r="I4" s="84" t="s">
        <v>37</v>
      </c>
      <c r="J4" s="83"/>
      <c r="K4" s="85"/>
      <c r="L4" s="85"/>
      <c r="M4" s="85"/>
      <c r="N4" s="74"/>
    </row>
    <row r="5" spans="1:1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74"/>
      <c r="K5" s="74"/>
      <c r="L5" s="74"/>
      <c r="M5" s="74"/>
      <c r="N5" s="74"/>
    </row>
    <row r="6" spans="1:14">
      <c r="A6" s="104" t="s">
        <v>580</v>
      </c>
      <c r="B6" s="105"/>
      <c r="C6" s="105"/>
      <c r="D6" s="105"/>
      <c r="E6" s="105"/>
      <c r="F6" s="105"/>
      <c r="G6" s="105"/>
      <c r="H6" s="105"/>
      <c r="I6" s="106"/>
      <c r="J6" s="74"/>
      <c r="K6" s="74"/>
      <c r="L6" s="74"/>
      <c r="M6" s="74"/>
      <c r="N6" s="74"/>
    </row>
    <row r="7" spans="1:14" ht="84">
      <c r="A7" s="25" t="s">
        <v>88</v>
      </c>
      <c r="B7" s="86" t="s">
        <v>649</v>
      </c>
      <c r="C7" s="33" t="s">
        <v>648</v>
      </c>
      <c r="D7" s="12" t="s">
        <v>581</v>
      </c>
      <c r="E7" s="34">
        <v>159500</v>
      </c>
      <c r="F7" s="27" t="s">
        <v>639</v>
      </c>
      <c r="G7" s="25"/>
      <c r="H7" s="25"/>
      <c r="I7" s="25"/>
      <c r="J7" s="74"/>
      <c r="K7" s="74"/>
      <c r="L7" s="74"/>
      <c r="M7" s="74"/>
      <c r="N7" s="74"/>
    </row>
    <row r="8" spans="1:14" ht="84">
      <c r="A8" s="25" t="s">
        <v>90</v>
      </c>
      <c r="B8" s="86" t="s">
        <v>647</v>
      </c>
      <c r="C8" s="33" t="s">
        <v>650</v>
      </c>
      <c r="D8" s="12" t="s">
        <v>581</v>
      </c>
      <c r="E8" s="34">
        <v>945000</v>
      </c>
      <c r="F8" s="27" t="s">
        <v>651</v>
      </c>
      <c r="G8" s="25"/>
      <c r="H8" s="25"/>
      <c r="I8" s="25"/>
      <c r="J8" s="74"/>
      <c r="K8" s="74"/>
      <c r="L8" s="74"/>
      <c r="M8" s="74"/>
      <c r="N8" s="74"/>
    </row>
    <row r="9" spans="1:14" ht="84">
      <c r="A9" s="25" t="s">
        <v>91</v>
      </c>
      <c r="B9" s="12" t="s">
        <v>645</v>
      </c>
      <c r="C9" s="33" t="s">
        <v>646</v>
      </c>
      <c r="D9" s="12" t="s">
        <v>581</v>
      </c>
      <c r="E9" s="34">
        <v>632075</v>
      </c>
      <c r="F9" s="27" t="s">
        <v>640</v>
      </c>
      <c r="G9" s="25"/>
      <c r="H9" s="25"/>
      <c r="I9" s="25"/>
      <c r="J9" s="74"/>
      <c r="K9" s="74"/>
      <c r="L9" s="74"/>
      <c r="M9" s="74"/>
      <c r="N9" s="74"/>
    </row>
    <row r="10" spans="1:14" ht="84">
      <c r="A10" s="25" t="s">
        <v>92</v>
      </c>
      <c r="B10" s="16" t="s">
        <v>597</v>
      </c>
      <c r="C10" s="33" t="s">
        <v>644</v>
      </c>
      <c r="D10" s="12" t="s">
        <v>581</v>
      </c>
      <c r="E10" s="34">
        <v>260000</v>
      </c>
      <c r="F10" s="27" t="s">
        <v>643</v>
      </c>
      <c r="G10" s="25"/>
      <c r="H10" s="25"/>
      <c r="I10" s="25"/>
      <c r="J10" s="74"/>
      <c r="K10" s="74"/>
      <c r="L10" s="74"/>
      <c r="M10" s="74"/>
      <c r="N10" s="74"/>
    </row>
    <row r="11" spans="1:14" ht="48">
      <c r="A11" s="25"/>
      <c r="B11" s="87" t="s">
        <v>262</v>
      </c>
      <c r="C11" s="25"/>
      <c r="D11" s="30" t="s">
        <v>598</v>
      </c>
      <c r="E11" s="32">
        <f>E10+E9+E8+E7</f>
        <v>1996575</v>
      </c>
      <c r="F11" s="27"/>
      <c r="G11" s="25"/>
      <c r="H11" s="25"/>
      <c r="I11" s="25"/>
      <c r="J11" s="74"/>
      <c r="K11" s="74"/>
      <c r="L11" s="74"/>
      <c r="M11" s="74"/>
      <c r="N11" s="74"/>
    </row>
    <row r="12" spans="1:14">
      <c r="A12" s="104" t="s">
        <v>603</v>
      </c>
      <c r="B12" s="105"/>
      <c r="C12" s="105"/>
      <c r="D12" s="105"/>
      <c r="E12" s="105"/>
      <c r="F12" s="105"/>
      <c r="G12" s="105"/>
      <c r="H12" s="105"/>
      <c r="I12" s="106"/>
      <c r="J12" s="74"/>
      <c r="K12" s="74"/>
      <c r="L12" s="74"/>
      <c r="M12" s="74"/>
      <c r="N12" s="74"/>
    </row>
    <row r="13" spans="1:14" ht="72">
      <c r="A13" s="2" t="s">
        <v>88</v>
      </c>
      <c r="B13" s="27" t="s">
        <v>582</v>
      </c>
      <c r="C13" s="19" t="s">
        <v>613</v>
      </c>
      <c r="D13" s="12" t="s">
        <v>265</v>
      </c>
      <c r="E13" s="31">
        <v>454509.6</v>
      </c>
      <c r="F13" s="33" t="s">
        <v>606</v>
      </c>
      <c r="G13" s="19"/>
      <c r="H13" s="19"/>
      <c r="I13" s="19"/>
      <c r="J13" s="74"/>
      <c r="K13" s="74"/>
      <c r="L13" s="74"/>
      <c r="M13" s="74"/>
      <c r="N13" s="74"/>
    </row>
    <row r="14" spans="1:14" ht="72">
      <c r="A14" s="2" t="s">
        <v>90</v>
      </c>
      <c r="B14" s="27" t="s">
        <v>583</v>
      </c>
      <c r="C14" s="19" t="s">
        <v>607</v>
      </c>
      <c r="D14" s="12" t="s">
        <v>265</v>
      </c>
      <c r="E14" s="31">
        <v>425900</v>
      </c>
      <c r="F14" s="33" t="s">
        <v>608</v>
      </c>
      <c r="G14" s="19"/>
      <c r="H14" s="19"/>
      <c r="I14" s="19"/>
      <c r="J14" s="74"/>
      <c r="K14" s="74"/>
      <c r="L14" s="74"/>
      <c r="M14" s="74"/>
      <c r="N14" s="74"/>
    </row>
    <row r="15" spans="1:14" ht="72">
      <c r="A15" s="2" t="s">
        <v>91</v>
      </c>
      <c r="B15" s="27" t="s">
        <v>584</v>
      </c>
      <c r="C15" s="19" t="s">
        <v>609</v>
      </c>
      <c r="D15" s="12" t="s">
        <v>265</v>
      </c>
      <c r="E15" s="31">
        <v>350457.59999999998</v>
      </c>
      <c r="F15" s="33" t="s">
        <v>610</v>
      </c>
      <c r="G15" s="19"/>
      <c r="H15" s="19"/>
      <c r="I15" s="19"/>
      <c r="J15" s="74"/>
      <c r="K15" s="74"/>
      <c r="L15" s="74"/>
      <c r="M15" s="74"/>
      <c r="N15" s="74"/>
    </row>
    <row r="16" spans="1:14" ht="72">
      <c r="A16" s="2" t="s">
        <v>92</v>
      </c>
      <c r="B16" s="27" t="s">
        <v>585</v>
      </c>
      <c r="C16" s="19" t="s">
        <v>614</v>
      </c>
      <c r="D16" s="12" t="s">
        <v>265</v>
      </c>
      <c r="E16" s="31">
        <v>232704</v>
      </c>
      <c r="F16" s="33" t="s">
        <v>615</v>
      </c>
      <c r="G16" s="19"/>
      <c r="H16" s="19"/>
      <c r="I16" s="19"/>
      <c r="J16" s="74"/>
      <c r="K16" s="74"/>
      <c r="L16" s="74"/>
      <c r="M16" s="74"/>
      <c r="N16" s="74"/>
    </row>
    <row r="17" spans="1:14" ht="72">
      <c r="A17" s="2" t="s">
        <v>93</v>
      </c>
      <c r="B17" s="27" t="s">
        <v>586</v>
      </c>
      <c r="C17" s="19" t="s">
        <v>611</v>
      </c>
      <c r="D17" s="12" t="s">
        <v>265</v>
      </c>
      <c r="E17" s="31">
        <v>333915</v>
      </c>
      <c r="F17" s="33" t="s">
        <v>612</v>
      </c>
      <c r="G17" s="19"/>
      <c r="H17" s="19"/>
      <c r="I17" s="19"/>
      <c r="J17" s="74"/>
      <c r="K17" s="74"/>
      <c r="L17" s="74"/>
      <c r="M17" s="74"/>
      <c r="N17" s="74"/>
    </row>
    <row r="18" spans="1:14" ht="72">
      <c r="A18" s="2" t="s">
        <v>94</v>
      </c>
      <c r="B18" s="16" t="s">
        <v>587</v>
      </c>
      <c r="C18" s="19" t="s">
        <v>617</v>
      </c>
      <c r="D18" s="12" t="s">
        <v>265</v>
      </c>
      <c r="E18" s="31">
        <v>299939</v>
      </c>
      <c r="F18" s="33" t="s">
        <v>616</v>
      </c>
      <c r="G18" s="19"/>
      <c r="H18" s="19"/>
      <c r="I18" s="19"/>
      <c r="J18" s="74"/>
      <c r="K18" s="74"/>
      <c r="L18" s="74"/>
      <c r="M18" s="74"/>
      <c r="N18" s="74"/>
    </row>
    <row r="19" spans="1:14" ht="72">
      <c r="A19" s="2" t="s">
        <v>95</v>
      </c>
      <c r="B19" s="16" t="s">
        <v>588</v>
      </c>
      <c r="C19" s="19" t="s">
        <v>619</v>
      </c>
      <c r="D19" s="12" t="s">
        <v>265</v>
      </c>
      <c r="E19" s="31">
        <v>446178</v>
      </c>
      <c r="F19" s="33" t="s">
        <v>618</v>
      </c>
      <c r="G19" s="19"/>
      <c r="H19" s="19"/>
      <c r="I19" s="19"/>
      <c r="J19" s="74"/>
      <c r="K19" s="74"/>
      <c r="L19" s="74"/>
      <c r="M19" s="74"/>
      <c r="N19" s="74"/>
    </row>
    <row r="20" spans="1:14" ht="72">
      <c r="A20" s="2" t="s">
        <v>96</v>
      </c>
      <c r="B20" s="16" t="s">
        <v>589</v>
      </c>
      <c r="C20" s="19" t="s">
        <v>621</v>
      </c>
      <c r="D20" s="12" t="s">
        <v>265</v>
      </c>
      <c r="E20" s="31">
        <v>292508</v>
      </c>
      <c r="F20" s="33" t="s">
        <v>620</v>
      </c>
      <c r="G20" s="19"/>
      <c r="H20" s="19"/>
      <c r="I20" s="19"/>
      <c r="J20" s="74"/>
      <c r="K20" s="74"/>
      <c r="L20" s="74"/>
      <c r="M20" s="74"/>
      <c r="N20" s="74"/>
    </row>
    <row r="21" spans="1:14" ht="72">
      <c r="A21" s="2" t="s">
        <v>97</v>
      </c>
      <c r="B21" s="16" t="s">
        <v>590</v>
      </c>
      <c r="C21" s="19" t="s">
        <v>622</v>
      </c>
      <c r="D21" s="12" t="s">
        <v>265</v>
      </c>
      <c r="E21" s="31">
        <v>289602</v>
      </c>
      <c r="F21" s="33" t="s">
        <v>620</v>
      </c>
      <c r="G21" s="19"/>
      <c r="H21" s="19"/>
      <c r="I21" s="19"/>
      <c r="J21" s="74"/>
      <c r="K21" s="74"/>
      <c r="L21" s="74"/>
      <c r="M21" s="74"/>
      <c r="N21" s="74"/>
    </row>
    <row r="22" spans="1:14" ht="72">
      <c r="A22" s="2" t="s">
        <v>98</v>
      </c>
      <c r="B22" s="16" t="s">
        <v>591</v>
      </c>
      <c r="C22" s="19" t="s">
        <v>624</v>
      </c>
      <c r="D22" s="12" t="s">
        <v>265</v>
      </c>
      <c r="E22" s="31">
        <v>548881</v>
      </c>
      <c r="F22" s="33" t="s">
        <v>623</v>
      </c>
      <c r="G22" s="19"/>
      <c r="H22" s="19"/>
      <c r="I22" s="19"/>
      <c r="J22" s="74"/>
      <c r="K22" s="74"/>
      <c r="L22" s="74"/>
      <c r="M22" s="74"/>
      <c r="N22" s="74"/>
    </row>
    <row r="23" spans="1:14" ht="72">
      <c r="A23" s="2" t="s">
        <v>99</v>
      </c>
      <c r="B23" s="16" t="s">
        <v>592</v>
      </c>
      <c r="C23" s="19" t="s">
        <v>625</v>
      </c>
      <c r="D23" s="12" t="s">
        <v>265</v>
      </c>
      <c r="E23" s="31">
        <v>2034846</v>
      </c>
      <c r="F23" s="33" t="s">
        <v>626</v>
      </c>
      <c r="G23" s="19"/>
      <c r="H23" s="19"/>
      <c r="I23" s="19"/>
      <c r="J23" s="74"/>
      <c r="K23" s="74"/>
      <c r="L23" s="74"/>
      <c r="M23" s="74"/>
      <c r="N23" s="74"/>
    </row>
    <row r="24" spans="1:14" ht="72">
      <c r="A24" s="2" t="s">
        <v>100</v>
      </c>
      <c r="B24" s="16" t="s">
        <v>593</v>
      </c>
      <c r="C24" s="2" t="s">
        <v>627</v>
      </c>
      <c r="D24" s="12" t="s">
        <v>265</v>
      </c>
      <c r="E24" s="34">
        <v>2668000</v>
      </c>
      <c r="F24" s="19" t="s">
        <v>628</v>
      </c>
      <c r="G24" s="19"/>
      <c r="H24" s="19"/>
      <c r="I24" s="19"/>
      <c r="J24" s="74"/>
      <c r="K24" s="74"/>
      <c r="L24" s="74"/>
      <c r="M24" s="74"/>
      <c r="N24" s="74"/>
    </row>
    <row r="25" spans="1:14" ht="84">
      <c r="A25" s="2" t="s">
        <v>101</v>
      </c>
      <c r="B25" s="16" t="s">
        <v>595</v>
      </c>
      <c r="C25" s="37" t="s">
        <v>642</v>
      </c>
      <c r="D25" s="12" t="s">
        <v>581</v>
      </c>
      <c r="E25" s="34">
        <v>507038.78</v>
      </c>
      <c r="F25" s="16" t="s">
        <v>641</v>
      </c>
      <c r="G25" s="19"/>
      <c r="H25" s="19"/>
      <c r="I25" s="19"/>
      <c r="J25" s="74"/>
      <c r="K25" s="74"/>
      <c r="L25" s="74"/>
      <c r="M25" s="74"/>
      <c r="N25" s="74"/>
    </row>
    <row r="26" spans="1:14" ht="84">
      <c r="A26" s="2" t="s">
        <v>102</v>
      </c>
      <c r="B26" s="16" t="s">
        <v>596</v>
      </c>
      <c r="C26" s="2" t="s">
        <v>638</v>
      </c>
      <c r="D26" s="12" t="s">
        <v>581</v>
      </c>
      <c r="E26" s="34">
        <v>215000</v>
      </c>
      <c r="F26" s="16" t="s">
        <v>629</v>
      </c>
      <c r="G26" s="19"/>
      <c r="H26" s="19"/>
      <c r="I26" s="19"/>
      <c r="J26" s="74"/>
      <c r="K26" s="74"/>
      <c r="L26" s="74"/>
      <c r="M26" s="74"/>
      <c r="N26" s="74"/>
    </row>
    <row r="27" spans="1:14" ht="36">
      <c r="A27" s="29"/>
      <c r="B27" s="29" t="s">
        <v>262</v>
      </c>
      <c r="C27" s="29"/>
      <c r="D27" s="30" t="s">
        <v>194</v>
      </c>
      <c r="E27" s="32">
        <f>E24+E23+E22+E21+E20+E19+E18+E17+E16+E15+E14+E13</f>
        <v>8377440.1999999993</v>
      </c>
      <c r="F27" s="29"/>
      <c r="G27" s="29"/>
      <c r="H27" s="29"/>
      <c r="I27" s="29"/>
      <c r="J27" s="74"/>
      <c r="K27" s="74"/>
      <c r="L27" s="74"/>
      <c r="M27" s="74"/>
      <c r="N27" s="74"/>
    </row>
    <row r="28" spans="1:14" ht="48">
      <c r="A28" s="29"/>
      <c r="B28" s="29" t="s">
        <v>262</v>
      </c>
      <c r="C28" s="29"/>
      <c r="D28" s="30" t="s">
        <v>598</v>
      </c>
      <c r="E28" s="35">
        <f>E26+E25</f>
        <v>722038.78</v>
      </c>
      <c r="F28" s="29"/>
      <c r="G28" s="29"/>
      <c r="H28" s="29"/>
      <c r="I28" s="29"/>
      <c r="J28" s="74"/>
      <c r="K28" s="74"/>
      <c r="L28" s="74"/>
      <c r="M28" s="74"/>
      <c r="N28" s="74"/>
    </row>
    <row r="29" spans="1:14">
      <c r="A29" s="107" t="s">
        <v>594</v>
      </c>
      <c r="B29" s="108"/>
      <c r="C29" s="108"/>
      <c r="D29" s="108"/>
      <c r="E29" s="108"/>
      <c r="F29" s="108"/>
      <c r="G29" s="108"/>
      <c r="H29" s="108"/>
      <c r="I29" s="109"/>
      <c r="J29" s="74"/>
      <c r="K29" s="74"/>
      <c r="L29" s="74"/>
      <c r="M29" s="74"/>
      <c r="N29" s="74"/>
    </row>
    <row r="30" spans="1:14" ht="72">
      <c r="A30" s="2" t="s">
        <v>88</v>
      </c>
      <c r="B30" s="16" t="s">
        <v>599</v>
      </c>
      <c r="C30" s="2" t="s">
        <v>635</v>
      </c>
      <c r="D30" s="12" t="s">
        <v>265</v>
      </c>
      <c r="E30" s="34">
        <v>154565</v>
      </c>
      <c r="F30" s="16" t="s">
        <v>632</v>
      </c>
      <c r="G30" s="2"/>
      <c r="H30" s="2"/>
      <c r="I30" s="2"/>
      <c r="J30" s="74"/>
      <c r="K30" s="74"/>
      <c r="L30" s="74"/>
      <c r="M30" s="74"/>
      <c r="N30" s="74"/>
    </row>
    <row r="31" spans="1:14" ht="72">
      <c r="A31" s="2" t="s">
        <v>90</v>
      </c>
      <c r="B31" s="16" t="s">
        <v>600</v>
      </c>
      <c r="C31" s="2" t="s">
        <v>636</v>
      </c>
      <c r="D31" s="12" t="s">
        <v>265</v>
      </c>
      <c r="E31" s="34">
        <v>145883</v>
      </c>
      <c r="F31" s="16" t="s">
        <v>633</v>
      </c>
      <c r="G31" s="2"/>
      <c r="H31" s="2"/>
      <c r="I31" s="2"/>
      <c r="J31" s="74"/>
      <c r="K31" s="74"/>
      <c r="L31" s="74"/>
      <c r="M31" s="74"/>
      <c r="N31" s="74"/>
    </row>
    <row r="32" spans="1:14" ht="72">
      <c r="A32" s="2" t="s">
        <v>91</v>
      </c>
      <c r="B32" s="16" t="s">
        <v>601</v>
      </c>
      <c r="C32" s="2" t="s">
        <v>637</v>
      </c>
      <c r="D32" s="12" t="s">
        <v>265</v>
      </c>
      <c r="E32" s="34">
        <v>121635.6</v>
      </c>
      <c r="F32" s="16" t="s">
        <v>634</v>
      </c>
      <c r="G32" s="2"/>
      <c r="H32" s="2"/>
      <c r="I32" s="2"/>
      <c r="J32" s="74"/>
      <c r="K32" s="74"/>
      <c r="L32" s="74"/>
      <c r="M32" s="74"/>
      <c r="N32" s="74"/>
    </row>
    <row r="33" spans="1:14" ht="36">
      <c r="A33" s="29"/>
      <c r="B33" s="28" t="s">
        <v>262</v>
      </c>
      <c r="C33" s="29"/>
      <c r="D33" s="30" t="s">
        <v>194</v>
      </c>
      <c r="E33" s="35">
        <f>E32+E31+E30</f>
        <v>422083.6</v>
      </c>
      <c r="F33" s="29"/>
      <c r="G33" s="29"/>
      <c r="H33" s="29"/>
      <c r="I33" s="29"/>
      <c r="J33" s="74"/>
      <c r="K33" s="74"/>
      <c r="L33" s="74"/>
      <c r="M33" s="74"/>
      <c r="N33" s="74"/>
    </row>
    <row r="34" spans="1:14" ht="11.25" customHeight="1">
      <c r="A34" s="107" t="s">
        <v>602</v>
      </c>
      <c r="B34" s="108"/>
      <c r="C34" s="108"/>
      <c r="D34" s="108"/>
      <c r="E34" s="108"/>
      <c r="F34" s="108"/>
      <c r="G34" s="108"/>
      <c r="H34" s="108"/>
      <c r="I34" s="109"/>
      <c r="J34" s="74"/>
      <c r="K34" s="74"/>
      <c r="L34" s="74"/>
      <c r="M34" s="74"/>
      <c r="N34" s="74"/>
    </row>
    <row r="35" spans="1:14" ht="36">
      <c r="A35" s="2"/>
      <c r="B35" s="16" t="s">
        <v>604</v>
      </c>
      <c r="C35" s="2"/>
      <c r="D35" s="30" t="s">
        <v>194</v>
      </c>
      <c r="E35" s="32">
        <v>572678.40000000002</v>
      </c>
      <c r="F35" s="2"/>
      <c r="G35" s="2"/>
      <c r="H35" s="2"/>
      <c r="I35" s="2"/>
      <c r="J35" s="74"/>
      <c r="K35" s="74"/>
      <c r="L35" s="74"/>
      <c r="M35" s="74"/>
      <c r="N35" s="74"/>
    </row>
    <row r="36" spans="1:14" ht="48">
      <c r="A36" s="2"/>
      <c r="B36" s="16" t="s">
        <v>604</v>
      </c>
      <c r="C36" s="2"/>
      <c r="D36" s="30" t="s">
        <v>598</v>
      </c>
      <c r="E36" s="32">
        <v>1791034.41</v>
      </c>
      <c r="F36" s="2"/>
      <c r="G36" s="2"/>
      <c r="H36" s="2"/>
      <c r="I36" s="2"/>
      <c r="J36" s="74"/>
      <c r="K36" s="74"/>
      <c r="L36" s="74"/>
      <c r="M36" s="74"/>
      <c r="N36" s="74"/>
    </row>
    <row r="37" spans="1:14" ht="36">
      <c r="A37" s="2"/>
      <c r="B37" s="28" t="s">
        <v>630</v>
      </c>
      <c r="C37" s="2"/>
      <c r="D37" s="30" t="s">
        <v>194</v>
      </c>
      <c r="E37" s="32">
        <f>E35+E33+E27</f>
        <v>9372202.1999999993</v>
      </c>
      <c r="F37" s="2"/>
      <c r="G37" s="2"/>
      <c r="H37" s="2"/>
      <c r="I37" s="2"/>
      <c r="J37" s="74"/>
      <c r="K37" s="74"/>
      <c r="L37" s="74"/>
      <c r="M37" s="74"/>
      <c r="N37" s="74"/>
    </row>
    <row r="38" spans="1:14" ht="48">
      <c r="A38" s="2"/>
      <c r="B38" s="28" t="s">
        <v>630</v>
      </c>
      <c r="C38" s="2"/>
      <c r="D38" s="30" t="s">
        <v>598</v>
      </c>
      <c r="E38" s="35">
        <f>E28+E11</f>
        <v>2718613.7800000003</v>
      </c>
      <c r="F38" s="2"/>
      <c r="G38" s="2"/>
      <c r="H38" s="2"/>
      <c r="I38" s="2"/>
      <c r="J38" s="74"/>
      <c r="K38" s="74"/>
      <c r="L38" s="74"/>
      <c r="M38" s="74"/>
      <c r="N38" s="74"/>
    </row>
    <row r="39" spans="1:14">
      <c r="A39" s="74"/>
      <c r="B39" s="74"/>
      <c r="C39" s="74"/>
      <c r="D39" s="74"/>
      <c r="E39" s="88">
        <f>E38+E37</f>
        <v>12090815.98</v>
      </c>
      <c r="F39" s="74"/>
      <c r="G39" s="74"/>
      <c r="H39" s="74"/>
      <c r="I39" s="74"/>
      <c r="J39" s="74"/>
      <c r="K39" s="74"/>
      <c r="L39" s="74"/>
      <c r="M39" s="74"/>
      <c r="N39" s="74"/>
    </row>
    <row r="40" spans="1:14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80" t="s">
        <v>60</v>
      </c>
      <c r="B42" s="80"/>
      <c r="C42" s="80"/>
      <c r="D42" s="80"/>
      <c r="E42" s="80"/>
      <c r="F42" s="80"/>
      <c r="G42" s="80"/>
      <c r="H42" s="80"/>
      <c r="I42" s="80"/>
      <c r="J42" s="73"/>
      <c r="K42" s="74"/>
      <c r="L42" s="74"/>
      <c r="M42" s="74"/>
      <c r="N42" s="74"/>
    </row>
    <row r="43" spans="1:14">
      <c r="A43" s="80" t="s">
        <v>16</v>
      </c>
      <c r="B43" s="80"/>
      <c r="C43" s="80"/>
      <c r="D43" s="80"/>
      <c r="E43" s="80"/>
      <c r="F43" s="80"/>
      <c r="G43" s="80"/>
      <c r="H43" s="80"/>
      <c r="I43" s="80"/>
      <c r="J43" s="73"/>
      <c r="K43" s="74"/>
      <c r="L43" s="74"/>
      <c r="M43" s="74"/>
      <c r="N43" s="74"/>
    </row>
    <row r="44" spans="1:14">
      <c r="A44" s="80" t="s">
        <v>61</v>
      </c>
      <c r="B44" s="73"/>
      <c r="C44" s="80"/>
      <c r="D44" s="80"/>
      <c r="E44" s="80"/>
      <c r="F44" s="80"/>
      <c r="G44" s="80"/>
      <c r="H44" s="80"/>
      <c r="I44" s="80"/>
      <c r="J44" s="73"/>
      <c r="K44" s="74"/>
      <c r="L44" s="74"/>
      <c r="M44" s="74"/>
      <c r="N44" s="74"/>
    </row>
    <row r="45" spans="1:14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5" spans="1:14">
      <c r="B55" s="1"/>
    </row>
  </sheetData>
  <mergeCells count="4">
    <mergeCell ref="A6:I6"/>
    <mergeCell ref="A12:I12"/>
    <mergeCell ref="A29:I29"/>
    <mergeCell ref="A34:I3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1"/>
  <sheetViews>
    <sheetView workbookViewId="0">
      <selection activeCell="Q9" sqref="Q9"/>
    </sheetView>
  </sheetViews>
  <sheetFormatPr defaultRowHeight="15"/>
  <cols>
    <col min="1" max="1" width="3.85546875" customWidth="1"/>
    <col min="2" max="2" width="14.140625" customWidth="1"/>
    <col min="3" max="3" width="12" customWidth="1"/>
    <col min="4" max="4" width="13.42578125" customWidth="1"/>
    <col min="5" max="5" width="15.28515625" customWidth="1"/>
    <col min="6" max="6" width="14.5703125" customWidth="1"/>
    <col min="7" max="7" width="16.42578125" customWidth="1"/>
    <col min="8" max="8" width="14.85546875" customWidth="1"/>
    <col min="9" max="9" width="16.7109375" customWidth="1"/>
  </cols>
  <sheetData>
    <row r="2" spans="1:10">
      <c r="A2" s="81"/>
      <c r="B2" s="103" t="s">
        <v>76</v>
      </c>
      <c r="C2" s="103"/>
      <c r="D2" s="103"/>
      <c r="E2" s="103"/>
      <c r="F2" s="103"/>
      <c r="G2" s="103"/>
      <c r="H2" s="103"/>
      <c r="I2" s="103"/>
      <c r="J2" s="81"/>
    </row>
    <row r="3" spans="1:10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96">
      <c r="A4" s="84" t="s">
        <v>43</v>
      </c>
      <c r="B4" s="84" t="s">
        <v>77</v>
      </c>
      <c r="C4" s="84" t="s">
        <v>78</v>
      </c>
      <c r="D4" s="84" t="s">
        <v>79</v>
      </c>
      <c r="E4" s="84" t="s">
        <v>80</v>
      </c>
      <c r="F4" s="84" t="s">
        <v>58</v>
      </c>
      <c r="G4" s="16" t="s">
        <v>81</v>
      </c>
      <c r="H4" s="84" t="s">
        <v>82</v>
      </c>
      <c r="I4" s="84" t="s">
        <v>83</v>
      </c>
      <c r="J4" s="84" t="s">
        <v>37</v>
      </c>
    </row>
    <row r="5" spans="1:10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>
      <c r="A6" s="81"/>
      <c r="B6" s="81"/>
      <c r="C6" s="81"/>
      <c r="D6" s="81"/>
      <c r="E6" s="81"/>
      <c r="F6" s="81"/>
      <c r="G6" s="81"/>
      <c r="H6" s="81"/>
      <c r="I6" s="81"/>
      <c r="J6" s="81"/>
    </row>
    <row r="7" spans="1:10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0">
      <c r="A8" s="81"/>
      <c r="B8" s="81"/>
      <c r="C8" s="81"/>
      <c r="D8" s="81"/>
      <c r="E8" s="81"/>
      <c r="F8" s="81"/>
      <c r="G8" s="81"/>
      <c r="H8" s="81"/>
      <c r="I8" s="81"/>
      <c r="J8" s="81"/>
    </row>
    <row r="9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spans="1:10" ht="48.75" customHeight="1">
      <c r="A17" s="81"/>
      <c r="B17" s="101" t="s">
        <v>84</v>
      </c>
      <c r="C17" s="101"/>
      <c r="D17" s="101"/>
      <c r="E17" s="101"/>
      <c r="F17" s="101"/>
      <c r="G17" s="101"/>
      <c r="H17" s="101"/>
      <c r="I17" s="101"/>
      <c r="J17" s="101"/>
    </row>
    <row r="18" spans="1:10" ht="30" customHeight="1">
      <c r="A18" s="81"/>
      <c r="B18" s="101" t="s">
        <v>16</v>
      </c>
      <c r="C18" s="101"/>
      <c r="D18" s="101"/>
      <c r="E18" s="101"/>
      <c r="F18" s="101"/>
      <c r="G18" s="101"/>
      <c r="H18" s="101"/>
      <c r="I18" s="101"/>
      <c r="J18" s="101"/>
    </row>
    <row r="19" spans="1:10">
      <c r="A19" s="81"/>
      <c r="B19" s="101" t="s">
        <v>85</v>
      </c>
      <c r="C19" s="101"/>
      <c r="D19" s="101"/>
      <c r="E19" s="101"/>
      <c r="F19" s="101"/>
      <c r="G19" s="101"/>
      <c r="H19" s="101"/>
      <c r="I19" s="101"/>
      <c r="J19" s="101"/>
    </row>
    <row r="20" spans="1:10">
      <c r="A20" s="81"/>
      <c r="B20" s="101" t="s">
        <v>50</v>
      </c>
      <c r="C20" s="101"/>
      <c r="D20" s="101"/>
      <c r="E20" s="101"/>
      <c r="F20" s="101"/>
      <c r="G20" s="101"/>
      <c r="H20" s="101"/>
      <c r="I20" s="101"/>
      <c r="J20" s="101"/>
    </row>
    <row r="21" spans="1:10">
      <c r="A21" s="81"/>
      <c r="B21" s="81"/>
      <c r="C21" s="81"/>
      <c r="D21" s="81"/>
      <c r="E21" s="81"/>
      <c r="F21" s="81"/>
      <c r="G21" s="81"/>
      <c r="H21" s="81"/>
      <c r="I21" s="81"/>
      <c r="J21" s="81"/>
    </row>
  </sheetData>
  <mergeCells count="5">
    <mergeCell ref="B2:I2"/>
    <mergeCell ref="B17:J17"/>
    <mergeCell ref="B18:J18"/>
    <mergeCell ref="B19:J19"/>
    <mergeCell ref="B20:J20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C1" sqref="C1"/>
    </sheetView>
  </sheetViews>
  <sheetFormatPr defaultRowHeight="15"/>
  <cols>
    <col min="1" max="1" width="5" customWidth="1"/>
    <col min="2" max="2" width="19.85546875" customWidth="1"/>
    <col min="3" max="3" width="30" customWidth="1"/>
    <col min="4" max="4" width="32.7109375" customWidth="1"/>
    <col min="5" max="5" width="23.140625" customWidth="1"/>
    <col min="14" max="14" width="4.140625" customWidth="1"/>
  </cols>
  <sheetData>
    <row r="2" spans="1:10">
      <c r="A2" s="81"/>
      <c r="B2" s="102" t="s">
        <v>51</v>
      </c>
      <c r="C2" s="102"/>
      <c r="D2" s="102"/>
      <c r="E2" s="102"/>
    </row>
    <row r="3" spans="1:10">
      <c r="A3" s="81"/>
      <c r="B3" s="81"/>
      <c r="C3" s="81"/>
      <c r="D3" s="81"/>
      <c r="E3" s="81"/>
    </row>
    <row r="4" spans="1:10" ht="48.75" customHeight="1">
      <c r="A4" s="84" t="s">
        <v>43</v>
      </c>
      <c r="B4" s="84" t="s">
        <v>52</v>
      </c>
      <c r="C4" s="84" t="s">
        <v>53</v>
      </c>
      <c r="D4" s="84" t="s">
        <v>54</v>
      </c>
      <c r="E4" s="84" t="s">
        <v>37</v>
      </c>
      <c r="F4" s="5"/>
      <c r="G4" s="5"/>
      <c r="H4" s="5"/>
      <c r="I4" s="5"/>
      <c r="J4" s="5"/>
    </row>
    <row r="5" spans="1:10">
      <c r="A5" s="110">
        <v>1</v>
      </c>
      <c r="B5" s="110">
        <v>2</v>
      </c>
      <c r="C5" s="110">
        <v>3</v>
      </c>
      <c r="D5" s="110">
        <v>4</v>
      </c>
      <c r="E5" s="110">
        <v>5</v>
      </c>
    </row>
    <row r="6" spans="1:10">
      <c r="A6" s="81"/>
      <c r="B6" s="81"/>
      <c r="C6" s="81"/>
      <c r="D6" s="81"/>
      <c r="E6" s="81"/>
    </row>
    <row r="7" spans="1:10">
      <c r="A7" s="81"/>
      <c r="B7" s="81"/>
      <c r="C7" s="81"/>
      <c r="D7" s="81"/>
      <c r="E7" s="81"/>
    </row>
    <row r="8" spans="1:10">
      <c r="A8" s="81"/>
      <c r="B8" s="81"/>
      <c r="C8" s="81"/>
      <c r="D8" s="81"/>
      <c r="E8" s="81"/>
    </row>
    <row r="9" spans="1:10">
      <c r="A9" s="81"/>
      <c r="B9" s="81"/>
      <c r="C9" s="81"/>
      <c r="D9" s="81"/>
      <c r="E9" s="81"/>
    </row>
    <row r="10" spans="1:10">
      <c r="A10" s="81"/>
      <c r="B10" s="81"/>
      <c r="C10" s="81"/>
      <c r="D10" s="81"/>
      <c r="E10" s="81"/>
    </row>
    <row r="11" spans="1:10">
      <c r="A11" s="81"/>
      <c r="B11" s="81"/>
      <c r="C11" s="81"/>
      <c r="D11" s="81"/>
      <c r="E11" s="81"/>
    </row>
    <row r="12" spans="1:10">
      <c r="A12" s="81"/>
      <c r="B12" s="81"/>
      <c r="C12" s="81"/>
      <c r="D12" s="81"/>
      <c r="E12" s="81"/>
    </row>
    <row r="13" spans="1:10">
      <c r="A13" s="81"/>
      <c r="B13" s="81"/>
      <c r="C13" s="81"/>
      <c r="D13" s="81"/>
      <c r="E13" s="81"/>
    </row>
    <row r="14" spans="1:10">
      <c r="A14" s="81"/>
      <c r="B14" s="81"/>
      <c r="C14" s="81"/>
      <c r="D14" s="81"/>
      <c r="E14" s="81"/>
      <c r="G14" s="40"/>
    </row>
    <row r="15" spans="1:10">
      <c r="A15" s="81"/>
      <c r="B15" s="81"/>
      <c r="C15" s="81"/>
      <c r="D15" s="81"/>
      <c r="E15" s="81"/>
    </row>
    <row r="16" spans="1:10">
      <c r="A16" s="81"/>
      <c r="B16" s="81"/>
      <c r="C16" s="81"/>
      <c r="D16" s="81"/>
      <c r="E16" s="81"/>
    </row>
    <row r="17" spans="1:5">
      <c r="A17" s="81"/>
      <c r="B17" s="81"/>
      <c r="C17" s="81"/>
      <c r="D17" s="81"/>
      <c r="E17" s="81"/>
    </row>
    <row r="18" spans="1:5">
      <c r="A18" s="81"/>
      <c r="B18" s="81"/>
      <c r="C18" s="81"/>
      <c r="D18" s="81"/>
      <c r="E18" s="81"/>
    </row>
    <row r="19" spans="1:5">
      <c r="A19" s="81"/>
      <c r="B19" s="81"/>
      <c r="C19" s="81"/>
      <c r="D19" s="81"/>
      <c r="E19" s="81"/>
    </row>
    <row r="20" spans="1:5">
      <c r="A20" s="81"/>
      <c r="B20" s="81"/>
      <c r="C20" s="81"/>
      <c r="D20" s="81"/>
      <c r="E20" s="81"/>
    </row>
    <row r="21" spans="1:5">
      <c r="A21" s="81"/>
      <c r="B21" s="81"/>
      <c r="C21" s="81"/>
      <c r="D21" s="81"/>
      <c r="E21" s="81"/>
    </row>
    <row r="22" spans="1:5">
      <c r="A22" s="81"/>
      <c r="B22" s="81"/>
      <c r="C22" s="81"/>
      <c r="D22" s="81"/>
      <c r="E22" s="81"/>
    </row>
    <row r="23" spans="1:5">
      <c r="A23" s="81"/>
      <c r="B23" s="81"/>
      <c r="C23" s="81"/>
      <c r="D23" s="81"/>
      <c r="E23" s="81"/>
    </row>
    <row r="24" spans="1:5">
      <c r="A24" s="81"/>
      <c r="B24" s="81"/>
      <c r="C24" s="81"/>
      <c r="D24" s="81"/>
      <c r="E24" s="81"/>
    </row>
  </sheetData>
  <mergeCells count="1">
    <mergeCell ref="B2:E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Земельные участки</vt:lpstr>
      <vt:lpstr>Здания, сооружения</vt:lpstr>
      <vt:lpstr>Помещения, машино-места,</vt:lpstr>
      <vt:lpstr>Сведения об акциях, долях(вклад</vt:lpstr>
      <vt:lpstr>Сведения о движимом и ином имущ</vt:lpstr>
      <vt:lpstr>Сведения о долевой собственност</vt:lpstr>
      <vt:lpstr>Раздел 3 Сведения оправе польз.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2025-03-07T05:47:43Z</dcterms:modified>
</cp:coreProperties>
</file>